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75" windowHeight="11760"/>
  </bookViews>
  <sheets>
    <sheet name="4 кв. косм.рем-т" sheetId="1" r:id="rId1"/>
  </sheets>
  <calcPr calcId="145621"/>
</workbook>
</file>

<file path=xl/calcChain.xml><?xml version="1.0" encoding="utf-8"?>
<calcChain xmlns="http://schemas.openxmlformats.org/spreadsheetml/2006/main">
  <c r="D173" i="1" l="1"/>
  <c r="D171" i="1"/>
  <c r="D170" i="1"/>
  <c r="D168" i="1"/>
  <c r="D167" i="1"/>
  <c r="D165" i="1"/>
  <c r="D164" i="1"/>
  <c r="D162" i="1"/>
  <c r="D161" i="1"/>
  <c r="D159" i="1"/>
  <c r="D158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1" i="1"/>
  <c r="D110" i="1"/>
  <c r="D108" i="1"/>
  <c r="D107" i="1"/>
  <c r="D105" i="1"/>
  <c r="D104" i="1"/>
  <c r="D102" i="1"/>
  <c r="D100" i="1"/>
  <c r="D97" i="1"/>
  <c r="D94" i="1"/>
  <c r="D91" i="1"/>
  <c r="D88" i="1"/>
  <c r="D85" i="1"/>
  <c r="D82" i="1"/>
  <c r="D79" i="1"/>
  <c r="D76" i="1"/>
  <c r="D73" i="1"/>
  <c r="D70" i="1"/>
  <c r="D61" i="1"/>
  <c r="D58" i="1"/>
  <c r="D55" i="1"/>
  <c r="D52" i="1"/>
  <c r="D49" i="1"/>
  <c r="D43" i="1"/>
  <c r="D40" i="1"/>
  <c r="D37" i="1"/>
  <c r="D34" i="1"/>
  <c r="D31" i="1"/>
  <c r="D28" i="1"/>
  <c r="D25" i="1"/>
  <c r="D22" i="1"/>
  <c r="F11" i="1"/>
  <c r="E11" i="1"/>
  <c r="D11" i="1"/>
  <c r="F10" i="1"/>
  <c r="E10" i="1"/>
  <c r="D10" i="1" s="1"/>
  <c r="F9" i="1"/>
  <c r="D9" i="1" s="1"/>
  <c r="E9" i="1"/>
</calcChain>
</file>

<file path=xl/sharedStrings.xml><?xml version="1.0" encoding="utf-8"?>
<sst xmlns="http://schemas.openxmlformats.org/spreadsheetml/2006/main" count="286" uniqueCount="124">
  <si>
    <t xml:space="preserve">Выполнение АП  косметического ремонта лестничных клеток  </t>
  </si>
  <si>
    <t>по ООО "ЖКС №1 Василеостровского района"  в IV квартале  2016 года</t>
  </si>
  <si>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</si>
  <si>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</si>
  <si>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</si>
  <si>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</si>
  <si>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(работы, выполняемые управляющими компаниями)</t>
  </si>
  <si>
    <t>Всего</t>
  </si>
  <si>
    <t>хоз.сп.</t>
  </si>
  <si>
    <t>подр.сп</t>
  </si>
  <si>
    <t>5</t>
  </si>
  <si>
    <t>Косметический ремонт (А.П.)</t>
  </si>
  <si>
    <t>т.кв.м</t>
  </si>
  <si>
    <t xml:space="preserve"> лестничных клеток</t>
  </si>
  <si>
    <t>л/кл</t>
  </si>
  <si>
    <t>т.руб.</t>
  </si>
  <si>
    <t>5.1</t>
  </si>
  <si>
    <t>ул. Шевченко д.22 к.2, л/кл №1</t>
  </si>
  <si>
    <t>5.2</t>
  </si>
  <si>
    <t>ул. Шевченко д.24, л/кл  №1</t>
  </si>
  <si>
    <t>5.3</t>
  </si>
  <si>
    <t>ул. Шевченко д.24 к.2, л/кл №3</t>
  </si>
  <si>
    <t>5.4</t>
  </si>
  <si>
    <t>Карташихина ул. д.21, л/кл №6</t>
  </si>
  <si>
    <t>5.5</t>
  </si>
  <si>
    <t>Морская наб. д.15, л/кл №27, с лифтами</t>
  </si>
  <si>
    <t>5.6</t>
  </si>
  <si>
    <t>Наличная ул. д.19, л/кл №1</t>
  </si>
  <si>
    <t>5.7</t>
  </si>
  <si>
    <t>Наличная ул. д.22, л/кл №5</t>
  </si>
  <si>
    <t>5.8</t>
  </si>
  <si>
    <t>Наличная ул. д.22, л/кл №7</t>
  </si>
  <si>
    <t>5.9</t>
  </si>
  <si>
    <t>Наличная ул. д.27, л/кл №5</t>
  </si>
  <si>
    <t>5.10</t>
  </si>
  <si>
    <t>Морская наб. д.15, л/кл №27, без  лифтов</t>
  </si>
  <si>
    <t>5.11</t>
  </si>
  <si>
    <t>ул. Одоевского д.12, л/кл №1</t>
  </si>
  <si>
    <t>5.12</t>
  </si>
  <si>
    <t>Средний пр. д.106, л/кл №1</t>
  </si>
  <si>
    <t>5.13</t>
  </si>
  <si>
    <t>Морская наб. д.17Б, л/кл №3, с лифтами</t>
  </si>
  <si>
    <t>5.14</t>
  </si>
  <si>
    <t>Наличная ул. д.21, л/кл №2</t>
  </si>
  <si>
    <t>5.15</t>
  </si>
  <si>
    <t>Наличная ул. д.21, л/кл №5</t>
  </si>
  <si>
    <t>5.16</t>
  </si>
  <si>
    <t>Наличная ул. д.21, л/кл №6</t>
  </si>
  <si>
    <t>5.17</t>
  </si>
  <si>
    <t>Морская наб. д.17Б, л/кл №3, без лифтов</t>
  </si>
  <si>
    <t>5.18</t>
  </si>
  <si>
    <t>Наличная ул. д.29, л/кл №2</t>
  </si>
  <si>
    <t>5.19</t>
  </si>
  <si>
    <t>Опочинина ул. д.13, л/кл №4</t>
  </si>
  <si>
    <t>5.20</t>
  </si>
  <si>
    <t>Наличная ул. д.36 к.3, л/кл №1</t>
  </si>
  <si>
    <t>5.21</t>
  </si>
  <si>
    <t>Наличная ул. д.36 к.3, л/кл №5</t>
  </si>
  <si>
    <t>5.22</t>
  </si>
  <si>
    <t>ул. Нахимова д.1, л/кл №7</t>
  </si>
  <si>
    <t>5.23</t>
  </si>
  <si>
    <t>Гаванская ул. д.6, л/кл №2</t>
  </si>
  <si>
    <t>5.24</t>
  </si>
  <si>
    <t>Гаванская ул. д.6, л/кл №4</t>
  </si>
  <si>
    <t>5.25</t>
  </si>
  <si>
    <t>Наличная ул. д.25/84, л/кл №1</t>
  </si>
  <si>
    <t>5.26</t>
  </si>
  <si>
    <t>Наличная ул. д.36 к.1, л/кл №2</t>
  </si>
  <si>
    <t>5.27</t>
  </si>
  <si>
    <t>Наличная ул. д.36 к.1, л/кл №4</t>
  </si>
  <si>
    <t>5.28</t>
  </si>
  <si>
    <t>Наличная ул. д. 36 к.3, л/кл №3</t>
  </si>
  <si>
    <t>5.29</t>
  </si>
  <si>
    <t>ул. Нахимова д.1, л/кл №9</t>
  </si>
  <si>
    <t>5.30</t>
  </si>
  <si>
    <t>Среднегаванский пр. д.1, л/кл №3</t>
  </si>
  <si>
    <t>5.31</t>
  </si>
  <si>
    <t>Наличная ул. д.17, л/кл №3</t>
  </si>
  <si>
    <t>5.32</t>
  </si>
  <si>
    <t>Наличная ул. д.35 к.1, л/кл № 2</t>
  </si>
  <si>
    <t>5.33</t>
  </si>
  <si>
    <t>Наличная ул. д.35 к.2, л/кл №3</t>
  </si>
  <si>
    <t>5.34</t>
  </si>
  <si>
    <t>Наличная ул. д.35 к.2, л/кл №4</t>
  </si>
  <si>
    <t>5.35</t>
  </si>
  <si>
    <t>Среднегаванский пр. д.14, л/кл №1</t>
  </si>
  <si>
    <t>5.36</t>
  </si>
  <si>
    <t>Средний пр. д.99/18, л/кл №5</t>
  </si>
  <si>
    <t>5.37</t>
  </si>
  <si>
    <t>Средний пр. д.99/18, л/кл №6</t>
  </si>
  <si>
    <t>5.38</t>
  </si>
  <si>
    <t>Средний пр. д.99/18, л/кл №7</t>
  </si>
  <si>
    <t>5.39</t>
  </si>
  <si>
    <t>Наличная ул. д.45, л/кл №4</t>
  </si>
  <si>
    <t>5.40</t>
  </si>
  <si>
    <t>Наличная ул. д.45, л/кл №7</t>
  </si>
  <si>
    <t>5.41</t>
  </si>
  <si>
    <t>Опочинина ул. д.11, л/кл №1</t>
  </si>
  <si>
    <t>5.42</t>
  </si>
  <si>
    <t>Наличная ул. д.9, л/кл №1</t>
  </si>
  <si>
    <t>5.43</t>
  </si>
  <si>
    <t>Наличная ул. д.9, л/кл №2</t>
  </si>
  <si>
    <t>5.44</t>
  </si>
  <si>
    <t>12 - я линия д.19, л/кл № 2</t>
  </si>
  <si>
    <t>5.45</t>
  </si>
  <si>
    <t>Среднегаванский пр. д.3, л/кл №5</t>
  </si>
  <si>
    <t>5.46</t>
  </si>
  <si>
    <t>Среднегаванский пр. д.7/8, л/кл №2</t>
  </si>
  <si>
    <t>5.47</t>
  </si>
  <si>
    <t>Среднегаванский пр. д.7/8, л/кл №3</t>
  </si>
  <si>
    <t>5.48</t>
  </si>
  <si>
    <t>Среднегаванский пр. д.7/8, л/кл №4</t>
  </si>
  <si>
    <t>5.49</t>
  </si>
  <si>
    <t>Наличная ул. д.37 к.4, л/кл №1</t>
  </si>
  <si>
    <t>5.50</t>
  </si>
  <si>
    <t>ул. Нахимова д.14/41А, л/кл № 1</t>
  </si>
  <si>
    <t>5.51</t>
  </si>
  <si>
    <t>ул. Нахимова д.14/41А, л/кл № 4</t>
  </si>
  <si>
    <t>5.52</t>
  </si>
  <si>
    <t>Гаванская ул. д.40, л/кл №1</t>
  </si>
  <si>
    <t>5.53</t>
  </si>
  <si>
    <t>ул. Нахимова д.8 к.3, л/кл №4</t>
  </si>
  <si>
    <t>5.54</t>
  </si>
  <si>
    <t>ул. Шевченко д.38, л/кл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</si>
</sst>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#,##0.00;[Red]#,##0.00"/>
    <numFmt numFmtId="166" formatCode="#,##0;[Red]#,##0"/>
    <numFmt numFmtId="167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Arial Cyr"/>
      <charset val="204"/>
    </font>
    <font>
      <sz val="8"/>
      <name val="Times New Roman Cyr"/>
      <family val="1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7" fontId="19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1" applyFont="1"/>
    <xf numFmtId="0" fontId="1" fillId="0" borderId="0" xfId="1" applyFont="1"/>
    <xf numFmtId="0" fontId="4" fillId="0" borderId="0" xfId="2" applyFont="1" applyFill="1"/>
    <xf numFmtId="0" fontId="5" fillId="0" borderId="0" xfId="1" applyFont="1"/>
    <xf numFmtId="49" fontId="5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left"/>
    </xf>
    <xf numFmtId="0" fontId="1" fillId="0" borderId="0" xfId="1" applyBorder="1"/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1" fillId="0" borderId="0" xfId="1" applyFont="1" applyFill="1" applyBorder="1"/>
    <xf numFmtId="0" fontId="9" fillId="0" borderId="3" xfId="1" applyFont="1" applyBorder="1" applyAlignment="1">
      <alignment horizontal="center" vertical="center" wrapText="1"/>
    </xf>
    <xf numFmtId="0" fontId="11" fillId="0" borderId="0" xfId="1" applyFont="1" applyBorder="1"/>
    <xf numFmtId="0" fontId="12" fillId="0" borderId="1" xfId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/>
    <xf numFmtId="0" fontId="5" fillId="0" borderId="1" xfId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/>
    <xf numFmtId="2" fontId="11" fillId="0" borderId="0" xfId="1" applyNumberFormat="1" applyFont="1" applyFill="1" applyBorder="1" applyAlignment="1"/>
    <xf numFmtId="166" fontId="6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/>
    <xf numFmtId="49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/>
    <xf numFmtId="165" fontId="15" fillId="3" borderId="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2" fontId="11" fillId="3" borderId="0" xfId="1" applyNumberFormat="1" applyFont="1" applyFill="1" applyBorder="1" applyAlignment="1"/>
    <xf numFmtId="0" fontId="2" fillId="2" borderId="1" xfId="1" applyFont="1" applyFill="1" applyBorder="1" applyAlignment="1"/>
    <xf numFmtId="166" fontId="15" fillId="3" borderId="1" xfId="1" applyNumberFormat="1" applyFont="1" applyFill="1" applyBorder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/>
    </xf>
    <xf numFmtId="0" fontId="16" fillId="2" borderId="0" xfId="1" applyFont="1" applyFill="1" applyBorder="1" applyAlignment="1"/>
    <xf numFmtId="0" fontId="5" fillId="2" borderId="1" xfId="1" applyFont="1" applyFill="1" applyBorder="1" applyAlignment="1"/>
    <xf numFmtId="0" fontId="17" fillId="0" borderId="0" xfId="1" applyFont="1" applyBorder="1" applyAlignment="1"/>
    <xf numFmtId="2" fontId="17" fillId="0" borderId="0" xfId="1" applyNumberFormat="1" applyFont="1" applyBorder="1" applyAlignment="1"/>
    <xf numFmtId="0" fontId="4" fillId="2" borderId="1" xfId="1" applyFont="1" applyFill="1" applyBorder="1" applyAlignment="1"/>
    <xf numFmtId="0" fontId="17" fillId="2" borderId="1" xfId="1" applyFont="1" applyFill="1" applyBorder="1" applyAlignment="1"/>
    <xf numFmtId="0" fontId="17" fillId="2" borderId="0" xfId="1" applyFont="1" applyFill="1" applyBorder="1" applyAlignment="1"/>
    <xf numFmtId="2" fontId="17" fillId="3" borderId="0" xfId="1" applyNumberFormat="1" applyFont="1" applyFill="1" applyBorder="1" applyAlignment="1"/>
    <xf numFmtId="166" fontId="15" fillId="2" borderId="1" xfId="1" applyNumberFormat="1" applyFont="1" applyFill="1" applyBorder="1" applyAlignment="1">
      <alignment horizontal="center" vertical="center"/>
    </xf>
    <xf numFmtId="166" fontId="18" fillId="3" borderId="1" xfId="1" applyNumberFormat="1" applyFont="1" applyFill="1" applyBorder="1" applyAlignment="1">
      <alignment horizontal="center" vertical="center"/>
    </xf>
    <xf numFmtId="2" fontId="16" fillId="2" borderId="0" xfId="1" applyNumberFormat="1" applyFont="1" applyFill="1" applyBorder="1" applyAlignment="1"/>
    <xf numFmtId="2" fontId="17" fillId="3" borderId="0" xfId="1" applyNumberFormat="1" applyFont="1" applyFill="1" applyBorder="1" applyAlignment="1">
      <alignment horizontal="center"/>
    </xf>
    <xf numFmtId="2" fontId="1" fillId="3" borderId="0" xfId="1" applyNumberFormat="1" applyFill="1" applyBorder="1"/>
    <xf numFmtId="2" fontId="1" fillId="0" borderId="0" xfId="1" applyNumberFormat="1" applyBorder="1"/>
    <xf numFmtId="165" fontId="18" fillId="3" borderId="1" xfId="1" applyNumberFormat="1" applyFont="1" applyFill="1" applyBorder="1" applyAlignment="1">
      <alignment horizontal="center" vertical="center"/>
    </xf>
    <xf numFmtId="0" fontId="1" fillId="3" borderId="0" xfId="1" applyFill="1" applyBorder="1"/>
    <xf numFmtId="165" fontId="15" fillId="2" borderId="1" xfId="1" applyNumberFormat="1" applyFont="1" applyFill="1" applyBorder="1" applyAlignment="1">
      <alignment horizontal="center" vertical="center"/>
    </xf>
    <xf numFmtId="0" fontId="17" fillId="2" borderId="4" xfId="1" applyFont="1" applyFill="1" applyBorder="1" applyAlignment="1"/>
    <xf numFmtId="0" fontId="5" fillId="0" borderId="4" xfId="1" applyFont="1" applyFill="1" applyBorder="1" applyAlignment="1">
      <alignment horizontal="center" vertical="center"/>
    </xf>
    <xf numFmtId="165" fontId="15" fillId="3" borderId="4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center" vertical="center"/>
    </xf>
    <xf numFmtId="0" fontId="17" fillId="3" borderId="0" xfId="1" applyFont="1" applyFill="1" applyBorder="1" applyAlignment="1"/>
    <xf numFmtId="0" fontId="16" fillId="3" borderId="0" xfId="1" applyFont="1" applyFill="1" applyBorder="1" applyAlignment="1"/>
  </cellXfs>
  <cellStyles count="5">
    <cellStyle name="Денежный 2" xfId="3"/>
    <cellStyle name="Обычный" xfId="0" builtinId="0"/>
    <cellStyle name="Обычный 2" xfId="2"/>
    <cellStyle name="Обычный 3" xfId="1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173"/>
  <sheetViews>
    <sheetView tabSelected="1" zoomScaleNormal="100" workbookViewId="0">
      <selection activeCell="A177" sqref="A177:XFD179"/>
    </sheetView>
  </sheetViews>
  <sheetFormatPr defaultColWidth="13.5703125" defaultRowHeight="12.75" x14ac:dyDescent="0.2"/>
  <cols>
    <col min="1" max="1" width="5.42578125" style="5" customWidth="1"/>
    <col min="2" max="2" width="35.5703125" style="4" customWidth="1"/>
    <col min="3" max="3" width="12" style="6" customWidth="1"/>
    <col min="4" max="6" width="12" style="7" customWidth="1"/>
    <col min="7" max="7" width="22.140625" style="9" customWidth="1"/>
    <col min="8" max="16384" width="13.5703125" style="9"/>
  </cols>
  <sheetData>
    <row r="1" spans="1:16" s="3" customFormat="1" ht="12.75" customHeight="1" x14ac:dyDescent="0.2">
      <c r="A1" s="1"/>
      <c r="B1" s="2"/>
      <c r="D1" s="4"/>
      <c r="E1" s="4"/>
      <c r="F1" s="4"/>
      <c r="M1" s="4"/>
      <c r="N1" s="2"/>
      <c r="O1" s="2"/>
      <c r="P1" s="2"/>
    </row>
    <row r="2" spans="1:16" x14ac:dyDescent="0.2">
      <c r="G2" s="8"/>
      <c r="H2" s="8"/>
      <c r="I2" s="8"/>
      <c r="J2" s="8"/>
      <c r="K2" s="8"/>
    </row>
    <row r="3" spans="1:16" ht="18.75" customHeight="1" x14ac:dyDescent="0.2">
      <c r="A3" s="10" t="s">
        <v>0</v>
      </c>
      <c r="B3" s="11"/>
      <c r="C3" s="11"/>
      <c r="D3" s="11"/>
      <c r="E3" s="11"/>
      <c r="F3" s="11"/>
    </row>
    <row r="4" spans="1:16" ht="16.5" customHeight="1" x14ac:dyDescent="0.2">
      <c r="A4" s="10" t="s">
        <v>1</v>
      </c>
      <c r="B4" s="11"/>
      <c r="C4" s="11"/>
      <c r="D4" s="11"/>
      <c r="E4" s="11"/>
      <c r="F4" s="11"/>
    </row>
    <row r="5" spans="1:16" ht="13.5" customHeight="1" x14ac:dyDescent="0.2">
      <c r="D5" s="4"/>
      <c r="E5" s="4"/>
      <c r="F5" s="4"/>
    </row>
    <row r="6" spans="1:16" s="16" customFormat="1" ht="27.75" customHeight="1" x14ac:dyDescent="0.25">
      <c r="A6" s="12" t="s">
        <v>2</v>
      </c>
      <c r="B6" s="13" t="s">
        <v>3</v>
      </c>
      <c r="C6" s="14" t="s">
        <v>4</v>
      </c>
      <c r="D6" s="15" t="s">
        <v>5</v>
      </c>
      <c r="E6" s="15"/>
      <c r="F6" s="15"/>
    </row>
    <row r="7" spans="1:16" s="18" customFormat="1" ht="34.5" customHeight="1" x14ac:dyDescent="0.25">
      <c r="A7" s="12"/>
      <c r="B7" s="13"/>
      <c r="C7" s="13"/>
      <c r="D7" s="17" t="s">
        <v>6</v>
      </c>
      <c r="E7" s="17"/>
      <c r="F7" s="17"/>
    </row>
    <row r="8" spans="1:16" s="18" customFormat="1" ht="30" customHeight="1" x14ac:dyDescent="0.25">
      <c r="A8" s="12"/>
      <c r="B8" s="13"/>
      <c r="C8" s="13"/>
      <c r="D8" s="19" t="s">
        <v>7</v>
      </c>
      <c r="E8" s="20" t="s">
        <v>8</v>
      </c>
      <c r="F8" s="21" t="s">
        <v>9</v>
      </c>
    </row>
    <row r="9" spans="1:16" s="26" customFormat="1" ht="15.75" x14ac:dyDescent="0.25">
      <c r="A9" s="22" t="s">
        <v>10</v>
      </c>
      <c r="B9" s="23" t="s">
        <v>11</v>
      </c>
      <c r="C9" s="24" t="s">
        <v>12</v>
      </c>
      <c r="D9" s="25">
        <f t="shared" ref="D9:D11" si="0">E9+F9</f>
        <v>34.024000000000001</v>
      </c>
      <c r="E9" s="25">
        <f>E12+E15+E18+E45+E63+E66+E102+E105+E108+E111+E156+E159+E162+E165+E168+E171</f>
        <v>5.2059999999999995</v>
      </c>
      <c r="F9" s="25">
        <f>F21+F24+F27+F30+F33+F36+F39+F42+F45+F48+F51+F54+F57+F60+F69+F72+F75+F78+F81+F84+F87+F90+F93+F96+F99+F114+F117+F120+F123+F126+F129+F132+F135+F138+F141+F144+F147+F150+F153</f>
        <v>28.818000000000001</v>
      </c>
      <c r="H9" s="27"/>
    </row>
    <row r="10" spans="1:16" s="26" customFormat="1" ht="15.75" x14ac:dyDescent="0.25">
      <c r="A10" s="22"/>
      <c r="B10" s="23" t="s">
        <v>13</v>
      </c>
      <c r="C10" s="24" t="s">
        <v>14</v>
      </c>
      <c r="D10" s="28">
        <f t="shared" si="0"/>
        <v>54</v>
      </c>
      <c r="E10" s="28">
        <f t="shared" ref="E10:E11" si="1">E13+E16+E19+E46+E64+E67+E103+E106+E109+E112+E157+E160+E163+E166+E169+E172</f>
        <v>16</v>
      </c>
      <c r="F10" s="28">
        <f t="shared" ref="F10:F11" si="2">F22+F25+F28+F31+F34+F37+F40+F43+F46+F49+F52+F55+F58+F61+F70+F73+F76+F79+F82+F85+F88+F91+F94+F97+F100+F115+F118+F121+F124+F127+F130+F133+F136+F139+F142+F145+F148+F151+F154</f>
        <v>38</v>
      </c>
      <c r="H10" s="27"/>
    </row>
    <row r="11" spans="1:16" s="26" customFormat="1" ht="15.75" x14ac:dyDescent="0.25">
      <c r="A11" s="22"/>
      <c r="B11" s="29"/>
      <c r="C11" s="24" t="s">
        <v>15</v>
      </c>
      <c r="D11" s="25">
        <f t="shared" si="0"/>
        <v>13160.953</v>
      </c>
      <c r="E11" s="25">
        <f t="shared" si="1"/>
        <v>2225.6419999999998</v>
      </c>
      <c r="F11" s="25">
        <f t="shared" si="2"/>
        <v>10935.311</v>
      </c>
      <c r="H11" s="27"/>
    </row>
    <row r="12" spans="1:16" s="26" customFormat="1" ht="12.75" customHeight="1" x14ac:dyDescent="0.25">
      <c r="A12" s="30" t="s">
        <v>16</v>
      </c>
      <c r="B12" s="31" t="s">
        <v>17</v>
      </c>
      <c r="C12" s="24" t="s">
        <v>12</v>
      </c>
      <c r="D12" s="32">
        <v>0.33</v>
      </c>
      <c r="E12" s="33">
        <v>0.33</v>
      </c>
      <c r="F12" s="34"/>
      <c r="H12" s="35"/>
    </row>
    <row r="13" spans="1:16" s="39" customFormat="1" ht="12.75" customHeight="1" x14ac:dyDescent="0.25">
      <c r="A13" s="30"/>
      <c r="B13" s="36"/>
      <c r="C13" s="24" t="s">
        <v>14</v>
      </c>
      <c r="D13" s="37">
        <v>1</v>
      </c>
      <c r="E13" s="38">
        <v>1</v>
      </c>
      <c r="F13" s="34"/>
      <c r="H13" s="35"/>
    </row>
    <row r="14" spans="1:16" s="41" customFormat="1" ht="12.75" customHeight="1" x14ac:dyDescent="0.25">
      <c r="A14" s="30"/>
      <c r="B14" s="40"/>
      <c r="C14" s="24" t="s">
        <v>15</v>
      </c>
      <c r="D14" s="32">
        <v>114.479</v>
      </c>
      <c r="E14" s="33">
        <v>114.479</v>
      </c>
      <c r="F14" s="34"/>
      <c r="H14" s="35"/>
    </row>
    <row r="15" spans="1:16" s="41" customFormat="1" ht="12.75" customHeight="1" x14ac:dyDescent="0.25">
      <c r="A15" s="30" t="s">
        <v>18</v>
      </c>
      <c r="B15" s="31" t="s">
        <v>19</v>
      </c>
      <c r="C15" s="24" t="s">
        <v>12</v>
      </c>
      <c r="D15" s="32">
        <v>0.39800000000000002</v>
      </c>
      <c r="E15" s="33">
        <v>0.39800000000000002</v>
      </c>
      <c r="F15" s="33"/>
      <c r="G15" s="42"/>
      <c r="H15" s="35"/>
    </row>
    <row r="16" spans="1:16" s="41" customFormat="1" ht="12.75" customHeight="1" x14ac:dyDescent="0.25">
      <c r="A16" s="30"/>
      <c r="B16" s="43"/>
      <c r="C16" s="24" t="s">
        <v>14</v>
      </c>
      <c r="D16" s="37">
        <v>1</v>
      </c>
      <c r="E16" s="38">
        <v>1</v>
      </c>
      <c r="F16" s="33"/>
      <c r="G16" s="42"/>
      <c r="H16" s="35"/>
    </row>
    <row r="17" spans="1:9" s="41" customFormat="1" ht="12.75" customHeight="1" x14ac:dyDescent="0.25">
      <c r="A17" s="30"/>
      <c r="B17" s="44"/>
      <c r="C17" s="24" t="s">
        <v>15</v>
      </c>
      <c r="D17" s="32">
        <v>128.17699999999999</v>
      </c>
      <c r="E17" s="33">
        <v>128.17699999999999</v>
      </c>
      <c r="F17" s="33"/>
      <c r="G17" s="42"/>
      <c r="H17" s="35"/>
    </row>
    <row r="18" spans="1:9" s="45" customFormat="1" ht="12.75" customHeight="1" x14ac:dyDescent="0.25">
      <c r="A18" s="30" t="s">
        <v>20</v>
      </c>
      <c r="B18" s="31" t="s">
        <v>21</v>
      </c>
      <c r="C18" s="24" t="s">
        <v>12</v>
      </c>
      <c r="D18" s="32">
        <v>0.314</v>
      </c>
      <c r="E18" s="33">
        <v>0.314</v>
      </c>
      <c r="F18" s="33"/>
      <c r="H18" s="46"/>
    </row>
    <row r="19" spans="1:9" s="45" customFormat="1" ht="12.75" customHeight="1" x14ac:dyDescent="0.25">
      <c r="A19" s="30"/>
      <c r="B19" s="43"/>
      <c r="C19" s="24" t="s">
        <v>14</v>
      </c>
      <c r="D19" s="37">
        <v>1</v>
      </c>
      <c r="E19" s="38">
        <v>1</v>
      </c>
      <c r="F19" s="33"/>
      <c r="H19" s="46"/>
    </row>
    <row r="20" spans="1:9" s="45" customFormat="1" ht="12.75" customHeight="1" x14ac:dyDescent="0.25">
      <c r="A20" s="30"/>
      <c r="B20" s="43"/>
      <c r="C20" s="24" t="s">
        <v>15</v>
      </c>
      <c r="D20" s="32">
        <v>150.03299999999999</v>
      </c>
      <c r="E20" s="33">
        <v>150.03299999999999</v>
      </c>
      <c r="F20" s="33"/>
      <c r="H20" s="46"/>
    </row>
    <row r="21" spans="1:9" s="45" customFormat="1" ht="12.75" customHeight="1" x14ac:dyDescent="0.25">
      <c r="A21" s="30" t="s">
        <v>22</v>
      </c>
      <c r="B21" s="31" t="s">
        <v>23</v>
      </c>
      <c r="C21" s="24" t="s">
        <v>12</v>
      </c>
      <c r="D21" s="32">
        <v>0.41699999999999998</v>
      </c>
      <c r="E21" s="33"/>
      <c r="F21" s="33">
        <v>0.41699999999999998</v>
      </c>
      <c r="H21" s="46"/>
    </row>
    <row r="22" spans="1:9" s="45" customFormat="1" ht="12.75" customHeight="1" x14ac:dyDescent="0.25">
      <c r="A22" s="30"/>
      <c r="B22" s="43"/>
      <c r="C22" s="24" t="s">
        <v>14</v>
      </c>
      <c r="D22" s="47">
        <f t="shared" ref="D22" si="3">E22+F22</f>
        <v>1</v>
      </c>
      <c r="E22" s="38"/>
      <c r="F22" s="48">
        <v>1</v>
      </c>
      <c r="H22" s="46"/>
    </row>
    <row r="23" spans="1:9" s="45" customFormat="1" ht="12.75" customHeight="1" x14ac:dyDescent="0.25">
      <c r="A23" s="30"/>
      <c r="B23" s="43"/>
      <c r="C23" s="24" t="s">
        <v>15</v>
      </c>
      <c r="D23" s="32">
        <v>176.952</v>
      </c>
      <c r="E23" s="33"/>
      <c r="F23" s="33">
        <v>176.952</v>
      </c>
      <c r="H23" s="46"/>
    </row>
    <row r="24" spans="1:9" s="41" customFormat="1" ht="12.75" customHeight="1" x14ac:dyDescent="0.25">
      <c r="A24" s="30" t="s">
        <v>24</v>
      </c>
      <c r="B24" s="31" t="s">
        <v>25</v>
      </c>
      <c r="C24" s="24" t="s">
        <v>12</v>
      </c>
      <c r="D24" s="32">
        <v>2.0979999999999999</v>
      </c>
      <c r="E24" s="33"/>
      <c r="F24" s="33">
        <v>2.0979999999999999</v>
      </c>
      <c r="G24" s="42"/>
      <c r="H24" s="46"/>
    </row>
    <row r="25" spans="1:9" s="41" customFormat="1" ht="12.75" customHeight="1" x14ac:dyDescent="0.25">
      <c r="A25" s="30"/>
      <c r="B25" s="31"/>
      <c r="C25" s="24" t="s">
        <v>14</v>
      </c>
      <c r="D25" s="47">
        <f t="shared" ref="D25" si="4">E25+F25</f>
        <v>1</v>
      </c>
      <c r="E25" s="38"/>
      <c r="F25" s="48">
        <v>1</v>
      </c>
      <c r="G25" s="42"/>
      <c r="H25" s="46"/>
    </row>
    <row r="26" spans="1:9" s="39" customFormat="1" ht="12.75" customHeight="1" x14ac:dyDescent="0.25">
      <c r="A26" s="30"/>
      <c r="B26" s="43"/>
      <c r="C26" s="24" t="s">
        <v>15</v>
      </c>
      <c r="D26" s="32">
        <v>473.63200000000001</v>
      </c>
      <c r="E26" s="33"/>
      <c r="F26" s="33">
        <v>473.63200000000001</v>
      </c>
      <c r="G26" s="49"/>
      <c r="H26" s="46"/>
    </row>
    <row r="27" spans="1:9" s="39" customFormat="1" ht="12.75" customHeight="1" x14ac:dyDescent="0.25">
      <c r="A27" s="30" t="s">
        <v>26</v>
      </c>
      <c r="B27" s="31" t="s">
        <v>27</v>
      </c>
      <c r="C27" s="24" t="s">
        <v>12</v>
      </c>
      <c r="D27" s="32">
        <v>0.33900000000000002</v>
      </c>
      <c r="E27" s="33"/>
      <c r="F27" s="33">
        <v>0.33900000000000002</v>
      </c>
      <c r="G27" s="49"/>
      <c r="H27" s="50"/>
    </row>
    <row r="28" spans="1:9" s="41" customFormat="1" ht="12.75" customHeight="1" x14ac:dyDescent="0.25">
      <c r="A28" s="30"/>
      <c r="B28" s="31"/>
      <c r="C28" s="24" t="s">
        <v>14</v>
      </c>
      <c r="D28" s="47">
        <f t="shared" ref="D28" si="5">E28+F28</f>
        <v>1</v>
      </c>
      <c r="E28" s="38"/>
      <c r="F28" s="48">
        <v>1</v>
      </c>
      <c r="G28" s="49"/>
      <c r="H28" s="50"/>
    </row>
    <row r="29" spans="1:9" s="41" customFormat="1" ht="12.75" customHeight="1" x14ac:dyDescent="0.25">
      <c r="A29" s="30"/>
      <c r="B29" s="43"/>
      <c r="C29" s="24" t="s">
        <v>15</v>
      </c>
      <c r="D29" s="32">
        <v>177.08099999999999</v>
      </c>
      <c r="E29" s="33"/>
      <c r="F29" s="33">
        <v>177.08099999999999</v>
      </c>
      <c r="G29" s="49"/>
      <c r="H29" s="50"/>
    </row>
    <row r="30" spans="1:9" s="41" customFormat="1" ht="12.75" customHeight="1" x14ac:dyDescent="0.25">
      <c r="A30" s="30" t="s">
        <v>28</v>
      </c>
      <c r="B30" s="31" t="s">
        <v>29</v>
      </c>
      <c r="C30" s="24" t="s">
        <v>12</v>
      </c>
      <c r="D30" s="32">
        <v>0.38600000000000001</v>
      </c>
      <c r="E30" s="33"/>
      <c r="F30" s="33">
        <v>0.38600000000000001</v>
      </c>
      <c r="G30" s="42"/>
      <c r="H30" s="46"/>
      <c r="I30" s="42"/>
    </row>
    <row r="31" spans="1:9" s="41" customFormat="1" ht="12.75" customHeight="1" x14ac:dyDescent="0.25">
      <c r="A31" s="30"/>
      <c r="B31" s="31"/>
      <c r="C31" s="24" t="s">
        <v>14</v>
      </c>
      <c r="D31" s="47">
        <f t="shared" ref="D31" si="6">E31+F31</f>
        <v>1</v>
      </c>
      <c r="E31" s="38"/>
      <c r="F31" s="48">
        <v>1</v>
      </c>
      <c r="G31" s="42"/>
      <c r="H31" s="46"/>
    </row>
    <row r="32" spans="1:9" s="41" customFormat="1" ht="12.75" customHeight="1" x14ac:dyDescent="0.25">
      <c r="A32" s="30"/>
      <c r="B32" s="44"/>
      <c r="C32" s="24" t="s">
        <v>15</v>
      </c>
      <c r="D32" s="32">
        <v>165.95400000000001</v>
      </c>
      <c r="E32" s="33"/>
      <c r="F32" s="33">
        <v>165.95400000000001</v>
      </c>
      <c r="G32" s="42"/>
      <c r="H32" s="46"/>
    </row>
    <row r="33" spans="1:8" ht="12.75" customHeight="1" x14ac:dyDescent="0.2">
      <c r="A33" s="30" t="s">
        <v>30</v>
      </c>
      <c r="B33" s="31" t="s">
        <v>31</v>
      </c>
      <c r="C33" s="24" t="s">
        <v>12</v>
      </c>
      <c r="D33" s="32">
        <v>0.433</v>
      </c>
      <c r="E33" s="33"/>
      <c r="F33" s="33">
        <v>0.433</v>
      </c>
      <c r="H33" s="51"/>
    </row>
    <row r="34" spans="1:8" ht="12.75" customHeight="1" x14ac:dyDescent="0.2">
      <c r="A34" s="30"/>
      <c r="B34" s="43"/>
      <c r="C34" s="24" t="s">
        <v>14</v>
      </c>
      <c r="D34" s="47">
        <f t="shared" ref="D34" si="7">E34+F34</f>
        <v>1</v>
      </c>
      <c r="E34" s="38"/>
      <c r="F34" s="48">
        <v>1</v>
      </c>
      <c r="H34" s="51"/>
    </row>
    <row r="35" spans="1:8" ht="12.75" customHeight="1" x14ac:dyDescent="0.25">
      <c r="A35" s="30"/>
      <c r="B35" s="44"/>
      <c r="C35" s="24" t="s">
        <v>15</v>
      </c>
      <c r="D35" s="32">
        <v>207.733</v>
      </c>
      <c r="E35" s="33"/>
      <c r="F35" s="33">
        <v>207.733</v>
      </c>
      <c r="H35" s="51"/>
    </row>
    <row r="36" spans="1:8" s="26" customFormat="1" ht="12.75" customHeight="1" x14ac:dyDescent="0.25">
      <c r="A36" s="30" t="s">
        <v>32</v>
      </c>
      <c r="B36" s="31" t="s">
        <v>33</v>
      </c>
      <c r="C36" s="24" t="s">
        <v>12</v>
      </c>
      <c r="D36" s="32">
        <v>0.66400000000000003</v>
      </c>
      <c r="E36" s="33"/>
      <c r="F36" s="34">
        <v>0.66400000000000003</v>
      </c>
      <c r="H36" s="35"/>
    </row>
    <row r="37" spans="1:8" s="39" customFormat="1" ht="12.75" customHeight="1" x14ac:dyDescent="0.25">
      <c r="A37" s="30"/>
      <c r="B37" s="36"/>
      <c r="C37" s="24" t="s">
        <v>14</v>
      </c>
      <c r="D37" s="47">
        <f t="shared" ref="D37" si="8">E37+F37</f>
        <v>1</v>
      </c>
      <c r="E37" s="38"/>
      <c r="F37" s="48">
        <v>1</v>
      </c>
      <c r="H37" s="35"/>
    </row>
    <row r="38" spans="1:8" s="41" customFormat="1" ht="12.75" customHeight="1" x14ac:dyDescent="0.25">
      <c r="A38" s="30"/>
      <c r="B38" s="40"/>
      <c r="C38" s="24" t="s">
        <v>15</v>
      </c>
      <c r="D38" s="32">
        <v>316.44499999999999</v>
      </c>
      <c r="E38" s="33"/>
      <c r="F38" s="34">
        <v>316.44499999999999</v>
      </c>
      <c r="H38" s="35"/>
    </row>
    <row r="39" spans="1:8" s="41" customFormat="1" ht="12.75" customHeight="1" x14ac:dyDescent="0.25">
      <c r="A39" s="30" t="s">
        <v>34</v>
      </c>
      <c r="B39" s="31" t="s">
        <v>35</v>
      </c>
      <c r="C39" s="24" t="s">
        <v>12</v>
      </c>
      <c r="D39" s="32">
        <v>0.74</v>
      </c>
      <c r="E39" s="33"/>
      <c r="F39" s="33">
        <v>0.74</v>
      </c>
      <c r="G39" s="42"/>
      <c r="H39" s="35"/>
    </row>
    <row r="40" spans="1:8" s="41" customFormat="1" ht="12.75" customHeight="1" x14ac:dyDescent="0.25">
      <c r="A40" s="30"/>
      <c r="B40" s="43"/>
      <c r="C40" s="24" t="s">
        <v>14</v>
      </c>
      <c r="D40" s="47">
        <f t="shared" ref="D40" si="9">E40+F40</f>
        <v>1</v>
      </c>
      <c r="E40" s="38"/>
      <c r="F40" s="48">
        <v>1</v>
      </c>
      <c r="G40" s="42"/>
      <c r="H40" s="35"/>
    </row>
    <row r="41" spans="1:8" s="41" customFormat="1" ht="12.75" customHeight="1" x14ac:dyDescent="0.25">
      <c r="A41" s="30"/>
      <c r="B41" s="44"/>
      <c r="C41" s="24" t="s">
        <v>15</v>
      </c>
      <c r="D41" s="32">
        <v>185.78899999999999</v>
      </c>
      <c r="E41" s="33"/>
      <c r="F41" s="33">
        <v>185.78899999999999</v>
      </c>
      <c r="G41" s="42"/>
      <c r="H41" s="35"/>
    </row>
    <row r="42" spans="1:8" s="45" customFormat="1" ht="12.75" customHeight="1" x14ac:dyDescent="0.25">
      <c r="A42" s="30" t="s">
        <v>36</v>
      </c>
      <c r="B42" s="31" t="s">
        <v>37</v>
      </c>
      <c r="C42" s="24" t="s">
        <v>12</v>
      </c>
      <c r="D42" s="32">
        <v>1.25</v>
      </c>
      <c r="E42" s="33"/>
      <c r="F42" s="33">
        <v>1.25</v>
      </c>
      <c r="H42" s="46"/>
    </row>
    <row r="43" spans="1:8" s="45" customFormat="1" ht="12.75" customHeight="1" x14ac:dyDescent="0.25">
      <c r="A43" s="30"/>
      <c r="B43" s="43"/>
      <c r="C43" s="24" t="s">
        <v>14</v>
      </c>
      <c r="D43" s="47">
        <f t="shared" ref="D43" si="10">E43+F43</f>
        <v>1</v>
      </c>
      <c r="E43" s="38"/>
      <c r="F43" s="48">
        <v>1</v>
      </c>
      <c r="H43" s="46"/>
    </row>
    <row r="44" spans="1:8" s="45" customFormat="1" ht="12.75" customHeight="1" x14ac:dyDescent="0.25">
      <c r="A44" s="30"/>
      <c r="B44" s="43"/>
      <c r="C44" s="24" t="s">
        <v>15</v>
      </c>
      <c r="D44" s="32">
        <v>345.76900000000001</v>
      </c>
      <c r="E44" s="33"/>
      <c r="F44" s="33">
        <v>345.76900000000001</v>
      </c>
      <c r="H44" s="46"/>
    </row>
    <row r="45" spans="1:8" s="45" customFormat="1" ht="12.75" customHeight="1" x14ac:dyDescent="0.25">
      <c r="A45" s="30" t="s">
        <v>38</v>
      </c>
      <c r="B45" s="31" t="s">
        <v>39</v>
      </c>
      <c r="C45" s="24" t="s">
        <v>12</v>
      </c>
      <c r="D45" s="32">
        <v>0.25</v>
      </c>
      <c r="E45" s="33">
        <v>0.25</v>
      </c>
      <c r="F45" s="33"/>
      <c r="H45" s="46"/>
    </row>
    <row r="46" spans="1:8" s="45" customFormat="1" ht="12.75" customHeight="1" x14ac:dyDescent="0.25">
      <c r="A46" s="30"/>
      <c r="B46" s="43"/>
      <c r="C46" s="24" t="s">
        <v>14</v>
      </c>
      <c r="D46" s="37">
        <v>1</v>
      </c>
      <c r="E46" s="38">
        <v>1</v>
      </c>
      <c r="F46" s="33"/>
      <c r="H46" s="46"/>
    </row>
    <row r="47" spans="1:8" s="45" customFormat="1" ht="12.75" customHeight="1" x14ac:dyDescent="0.25">
      <c r="A47" s="30"/>
      <c r="B47" s="43"/>
      <c r="C47" s="24" t="s">
        <v>15</v>
      </c>
      <c r="D47" s="32">
        <v>68.361999999999995</v>
      </c>
      <c r="E47" s="33">
        <v>68.361999999999995</v>
      </c>
      <c r="F47" s="33"/>
      <c r="H47" s="46"/>
    </row>
    <row r="48" spans="1:8" s="41" customFormat="1" ht="12.75" customHeight="1" x14ac:dyDescent="0.25">
      <c r="A48" s="30" t="s">
        <v>40</v>
      </c>
      <c r="B48" s="31" t="s">
        <v>41</v>
      </c>
      <c r="C48" s="24" t="s">
        <v>12</v>
      </c>
      <c r="D48" s="32">
        <v>1.3440000000000001</v>
      </c>
      <c r="E48" s="33"/>
      <c r="F48" s="33">
        <v>1.3440000000000001</v>
      </c>
      <c r="G48" s="42"/>
      <c r="H48" s="46"/>
    </row>
    <row r="49" spans="1:9" s="41" customFormat="1" ht="12.75" customHeight="1" x14ac:dyDescent="0.25">
      <c r="A49" s="30"/>
      <c r="B49" s="31"/>
      <c r="C49" s="24" t="s">
        <v>14</v>
      </c>
      <c r="D49" s="47">
        <f t="shared" ref="D49" si="11">E49+F49</f>
        <v>1</v>
      </c>
      <c r="E49" s="38"/>
      <c r="F49" s="48">
        <v>1</v>
      </c>
      <c r="G49" s="42"/>
      <c r="H49" s="46"/>
    </row>
    <row r="50" spans="1:9" s="39" customFormat="1" ht="12.75" customHeight="1" x14ac:dyDescent="0.25">
      <c r="A50" s="30"/>
      <c r="B50" s="43"/>
      <c r="C50" s="24" t="s">
        <v>15</v>
      </c>
      <c r="D50" s="32">
        <v>378.28300000000002</v>
      </c>
      <c r="E50" s="33"/>
      <c r="F50" s="33">
        <v>378.28300000000002</v>
      </c>
      <c r="G50" s="49"/>
      <c r="H50" s="46"/>
    </row>
    <row r="51" spans="1:9" s="39" customFormat="1" ht="12.75" customHeight="1" x14ac:dyDescent="0.25">
      <c r="A51" s="30" t="s">
        <v>42</v>
      </c>
      <c r="B51" s="31" t="s">
        <v>43</v>
      </c>
      <c r="C51" s="24" t="s">
        <v>12</v>
      </c>
      <c r="D51" s="32">
        <v>0.77800000000000002</v>
      </c>
      <c r="E51" s="33"/>
      <c r="F51" s="33">
        <v>0.77800000000000002</v>
      </c>
      <c r="G51" s="49"/>
      <c r="H51" s="46"/>
    </row>
    <row r="52" spans="1:9" s="41" customFormat="1" ht="12.75" customHeight="1" x14ac:dyDescent="0.25">
      <c r="A52" s="30"/>
      <c r="B52" s="31"/>
      <c r="C52" s="24" t="s">
        <v>14</v>
      </c>
      <c r="D52" s="47">
        <f t="shared" ref="D52" si="12">E52+F52</f>
        <v>1</v>
      </c>
      <c r="E52" s="38"/>
      <c r="F52" s="48">
        <v>1</v>
      </c>
      <c r="G52" s="49"/>
      <c r="H52" s="46"/>
    </row>
    <row r="53" spans="1:9" s="41" customFormat="1" ht="12.75" customHeight="1" x14ac:dyDescent="0.25">
      <c r="A53" s="30"/>
      <c r="B53" s="43"/>
      <c r="C53" s="24" t="s">
        <v>15</v>
      </c>
      <c r="D53" s="32">
        <v>280.28699999999998</v>
      </c>
      <c r="E53" s="33"/>
      <c r="F53" s="33">
        <v>280.28699999999998</v>
      </c>
      <c r="G53" s="49"/>
      <c r="H53" s="46"/>
    </row>
    <row r="54" spans="1:9" s="41" customFormat="1" ht="12.75" customHeight="1" x14ac:dyDescent="0.25">
      <c r="A54" s="30" t="s">
        <v>44</v>
      </c>
      <c r="B54" s="31" t="s">
        <v>45</v>
      </c>
      <c r="C54" s="24" t="s">
        <v>12</v>
      </c>
      <c r="D54" s="32">
        <v>0.43099999999999999</v>
      </c>
      <c r="E54" s="33"/>
      <c r="F54" s="33">
        <v>0.43099999999999999</v>
      </c>
      <c r="G54" s="42"/>
      <c r="H54" s="46"/>
      <c r="I54" s="42"/>
    </row>
    <row r="55" spans="1:9" s="41" customFormat="1" ht="12.75" customHeight="1" x14ac:dyDescent="0.25">
      <c r="A55" s="30"/>
      <c r="B55" s="31"/>
      <c r="C55" s="24" t="s">
        <v>14</v>
      </c>
      <c r="D55" s="47">
        <f t="shared" ref="D55" si="13">E55+F55</f>
        <v>1</v>
      </c>
      <c r="E55" s="38"/>
      <c r="F55" s="48">
        <v>1</v>
      </c>
      <c r="G55" s="42"/>
      <c r="H55" s="46"/>
    </row>
    <row r="56" spans="1:9" s="41" customFormat="1" ht="12.75" customHeight="1" x14ac:dyDescent="0.25">
      <c r="A56" s="30"/>
      <c r="B56" s="44"/>
      <c r="C56" s="24" t="s">
        <v>15</v>
      </c>
      <c r="D56" s="32">
        <v>178.7</v>
      </c>
      <c r="E56" s="33"/>
      <c r="F56" s="33">
        <v>178.7</v>
      </c>
      <c r="G56" s="42"/>
      <c r="H56" s="46"/>
    </row>
    <row r="57" spans="1:9" ht="12.75" customHeight="1" x14ac:dyDescent="0.2">
      <c r="A57" s="30" t="s">
        <v>46</v>
      </c>
      <c r="B57" s="31" t="s">
        <v>47</v>
      </c>
      <c r="C57" s="24" t="s">
        <v>12</v>
      </c>
      <c r="D57" s="32">
        <v>1.0609999999999999</v>
      </c>
      <c r="E57" s="33"/>
      <c r="F57" s="33">
        <v>1.0609999999999999</v>
      </c>
      <c r="H57" s="51"/>
    </row>
    <row r="58" spans="1:9" ht="12.75" customHeight="1" x14ac:dyDescent="0.2">
      <c r="A58" s="30"/>
      <c r="B58" s="43"/>
      <c r="C58" s="24" t="s">
        <v>14</v>
      </c>
      <c r="D58" s="47">
        <f t="shared" ref="D58" si="14">E58+F58</f>
        <v>1</v>
      </c>
      <c r="E58" s="38"/>
      <c r="F58" s="48">
        <v>1</v>
      </c>
      <c r="H58" s="51"/>
    </row>
    <row r="59" spans="1:9" ht="12.75" customHeight="1" x14ac:dyDescent="0.25">
      <c r="A59" s="30"/>
      <c r="B59" s="44"/>
      <c r="C59" s="24" t="s">
        <v>15</v>
      </c>
      <c r="D59" s="32">
        <v>358.33</v>
      </c>
      <c r="E59" s="33"/>
      <c r="F59" s="33">
        <v>358.33</v>
      </c>
      <c r="H59" s="51"/>
    </row>
    <row r="60" spans="1:9" ht="12.75" customHeight="1" x14ac:dyDescent="0.2">
      <c r="A60" s="30" t="s">
        <v>48</v>
      </c>
      <c r="B60" s="31" t="s">
        <v>49</v>
      </c>
      <c r="C60" s="24" t="s">
        <v>12</v>
      </c>
      <c r="D60" s="32">
        <v>0.67900000000000005</v>
      </c>
      <c r="E60" s="33"/>
      <c r="F60" s="33">
        <v>0.67900000000000005</v>
      </c>
      <c r="G60" s="52"/>
      <c r="H60" s="51"/>
    </row>
    <row r="61" spans="1:9" ht="12.75" customHeight="1" x14ac:dyDescent="0.2">
      <c r="A61" s="30"/>
      <c r="B61" s="43"/>
      <c r="C61" s="24" t="s">
        <v>14</v>
      </c>
      <c r="D61" s="47">
        <f t="shared" ref="D61" si="15">E61+F61</f>
        <v>1</v>
      </c>
      <c r="E61" s="38"/>
      <c r="F61" s="48">
        <v>1</v>
      </c>
      <c r="G61" s="52"/>
      <c r="H61" s="51"/>
    </row>
    <row r="62" spans="1:9" ht="12.75" customHeight="1" x14ac:dyDescent="0.25">
      <c r="A62" s="30"/>
      <c r="B62" s="44"/>
      <c r="C62" s="24" t="s">
        <v>15</v>
      </c>
      <c r="D62" s="32">
        <v>173.547</v>
      </c>
      <c r="E62" s="33"/>
      <c r="F62" s="33">
        <v>173.547</v>
      </c>
      <c r="G62" s="52"/>
      <c r="H62" s="51"/>
    </row>
    <row r="63" spans="1:9" ht="12.75" customHeight="1" x14ac:dyDescent="0.2">
      <c r="A63" s="30" t="s">
        <v>50</v>
      </c>
      <c r="B63" s="31" t="s">
        <v>51</v>
      </c>
      <c r="C63" s="24" t="s">
        <v>12</v>
      </c>
      <c r="D63" s="32">
        <v>0.35099999999999998</v>
      </c>
      <c r="E63" s="33">
        <v>0.35099999999999998</v>
      </c>
      <c r="F63" s="33"/>
      <c r="H63" s="51"/>
    </row>
    <row r="64" spans="1:9" ht="12.75" customHeight="1" x14ac:dyDescent="0.2">
      <c r="A64" s="30"/>
      <c r="B64" s="43"/>
      <c r="C64" s="24" t="s">
        <v>14</v>
      </c>
      <c r="D64" s="37">
        <v>1</v>
      </c>
      <c r="E64" s="38">
        <v>1</v>
      </c>
      <c r="F64" s="33"/>
      <c r="H64" s="51"/>
    </row>
    <row r="65" spans="1:8" ht="12.75" customHeight="1" x14ac:dyDescent="0.25">
      <c r="A65" s="30"/>
      <c r="B65" s="44"/>
      <c r="C65" s="24" t="s">
        <v>15</v>
      </c>
      <c r="D65" s="32">
        <v>127.598</v>
      </c>
      <c r="E65" s="33">
        <v>127.598</v>
      </c>
      <c r="F65" s="33"/>
      <c r="H65" s="51"/>
    </row>
    <row r="66" spans="1:8" ht="12.75" customHeight="1" x14ac:dyDescent="0.2">
      <c r="A66" s="30" t="s">
        <v>52</v>
      </c>
      <c r="B66" s="31" t="s">
        <v>53</v>
      </c>
      <c r="C66" s="24" t="s">
        <v>12</v>
      </c>
      <c r="D66" s="32">
        <v>0.39300000000000002</v>
      </c>
      <c r="E66" s="53">
        <v>0.39300000000000002</v>
      </c>
      <c r="F66" s="53"/>
      <c r="H66" s="51"/>
    </row>
    <row r="67" spans="1:8" ht="12.75" customHeight="1" x14ac:dyDescent="0.2">
      <c r="A67" s="30"/>
      <c r="B67" s="43"/>
      <c r="C67" s="24" t="s">
        <v>14</v>
      </c>
      <c r="D67" s="37">
        <v>1</v>
      </c>
      <c r="E67" s="38">
        <v>1</v>
      </c>
      <c r="F67" s="53"/>
      <c r="H67" s="51"/>
    </row>
    <row r="68" spans="1:8" ht="12.75" customHeight="1" x14ac:dyDescent="0.25">
      <c r="A68" s="30"/>
      <c r="B68" s="44"/>
      <c r="C68" s="24" t="s">
        <v>15</v>
      </c>
      <c r="D68" s="32">
        <v>127.479</v>
      </c>
      <c r="E68" s="33">
        <v>127.479</v>
      </c>
      <c r="F68" s="33"/>
      <c r="H68" s="51"/>
    </row>
    <row r="69" spans="1:8" ht="12.75" customHeight="1" x14ac:dyDescent="0.2">
      <c r="A69" s="30" t="s">
        <v>54</v>
      </c>
      <c r="B69" s="31" t="s">
        <v>55</v>
      </c>
      <c r="C69" s="24" t="s">
        <v>12</v>
      </c>
      <c r="D69" s="32">
        <v>1.1240000000000001</v>
      </c>
      <c r="E69" s="33"/>
      <c r="F69" s="53">
        <v>1.1240000000000001</v>
      </c>
      <c r="G69" s="52"/>
      <c r="H69" s="51"/>
    </row>
    <row r="70" spans="1:8" ht="12.75" customHeight="1" x14ac:dyDescent="0.2">
      <c r="A70" s="30"/>
      <c r="B70" s="43"/>
      <c r="C70" s="24" t="s">
        <v>14</v>
      </c>
      <c r="D70" s="47">
        <f t="shared" ref="D70" si="16">E70+F70</f>
        <v>1</v>
      </c>
      <c r="E70" s="38"/>
      <c r="F70" s="48">
        <v>1</v>
      </c>
      <c r="G70" s="52"/>
      <c r="H70" s="51"/>
    </row>
    <row r="71" spans="1:8" ht="12.75" customHeight="1" x14ac:dyDescent="0.25">
      <c r="A71" s="30"/>
      <c r="B71" s="44"/>
      <c r="C71" s="24" t="s">
        <v>15</v>
      </c>
      <c r="D71" s="32">
        <v>444.22300000000001</v>
      </c>
      <c r="E71" s="33"/>
      <c r="F71" s="33">
        <v>444.22300000000001</v>
      </c>
      <c r="G71" s="52"/>
      <c r="H71" s="51"/>
    </row>
    <row r="72" spans="1:8" ht="12.75" customHeight="1" x14ac:dyDescent="0.2">
      <c r="A72" s="30" t="s">
        <v>56</v>
      </c>
      <c r="B72" s="31" t="s">
        <v>57</v>
      </c>
      <c r="C72" s="24" t="s">
        <v>12</v>
      </c>
      <c r="D72" s="32">
        <v>1.1240000000000001</v>
      </c>
      <c r="E72" s="53"/>
      <c r="F72" s="33">
        <v>1.1240000000000001</v>
      </c>
      <c r="H72" s="51"/>
    </row>
    <row r="73" spans="1:8" ht="12.75" customHeight="1" x14ac:dyDescent="0.2">
      <c r="A73" s="30"/>
      <c r="B73" s="43"/>
      <c r="C73" s="24" t="s">
        <v>14</v>
      </c>
      <c r="D73" s="47">
        <f t="shared" ref="D73" si="17">E73+F73</f>
        <v>1</v>
      </c>
      <c r="E73" s="38"/>
      <c r="F73" s="48">
        <v>1</v>
      </c>
      <c r="H73" s="51"/>
    </row>
    <row r="74" spans="1:8" ht="12.75" customHeight="1" x14ac:dyDescent="0.25">
      <c r="A74" s="30"/>
      <c r="B74" s="44"/>
      <c r="C74" s="24" t="s">
        <v>15</v>
      </c>
      <c r="D74" s="32">
        <v>524.10299999999995</v>
      </c>
      <c r="E74" s="33"/>
      <c r="F74" s="33">
        <v>524.10299999999995</v>
      </c>
      <c r="H74" s="51"/>
    </row>
    <row r="75" spans="1:8" ht="12.75" customHeight="1" x14ac:dyDescent="0.2">
      <c r="A75" s="30" t="s">
        <v>58</v>
      </c>
      <c r="B75" s="31" t="s">
        <v>59</v>
      </c>
      <c r="C75" s="24" t="s">
        <v>12</v>
      </c>
      <c r="D75" s="32">
        <v>1.1240000000000001</v>
      </c>
      <c r="E75" s="53"/>
      <c r="F75" s="53">
        <v>1.1240000000000001</v>
      </c>
      <c r="G75" s="52"/>
      <c r="H75" s="54"/>
    </row>
    <row r="76" spans="1:8" ht="12.75" customHeight="1" x14ac:dyDescent="0.2">
      <c r="A76" s="30"/>
      <c r="B76" s="43"/>
      <c r="C76" s="24" t="s">
        <v>14</v>
      </c>
      <c r="D76" s="47">
        <f t="shared" ref="D76" si="18">E76+F76</f>
        <v>1</v>
      </c>
      <c r="E76" s="38"/>
      <c r="F76" s="48">
        <v>1</v>
      </c>
      <c r="H76" s="54"/>
    </row>
    <row r="77" spans="1:8" ht="12.75" customHeight="1" x14ac:dyDescent="0.25">
      <c r="A77" s="30"/>
      <c r="B77" s="44"/>
      <c r="C77" s="24" t="s">
        <v>15</v>
      </c>
      <c r="D77" s="32">
        <v>222.554</v>
      </c>
      <c r="E77" s="33"/>
      <c r="F77" s="33">
        <v>222.554</v>
      </c>
      <c r="G77" s="52"/>
      <c r="H77" s="54"/>
    </row>
    <row r="78" spans="1:8" ht="12.75" customHeight="1" x14ac:dyDescent="0.2">
      <c r="A78" s="30" t="s">
        <v>60</v>
      </c>
      <c r="B78" s="31" t="s">
        <v>61</v>
      </c>
      <c r="C78" s="24" t="s">
        <v>12</v>
      </c>
      <c r="D78" s="32">
        <v>0.52300000000000002</v>
      </c>
      <c r="E78" s="33"/>
      <c r="F78" s="33">
        <v>0.52300000000000002</v>
      </c>
      <c r="H78" s="54"/>
    </row>
    <row r="79" spans="1:8" ht="12.75" customHeight="1" x14ac:dyDescent="0.2">
      <c r="A79" s="30"/>
      <c r="B79" s="43"/>
      <c r="C79" s="24" t="s">
        <v>14</v>
      </c>
      <c r="D79" s="47">
        <f t="shared" ref="D79" si="19">E79+F79</f>
        <v>1</v>
      </c>
      <c r="E79" s="38"/>
      <c r="F79" s="48">
        <v>1</v>
      </c>
      <c r="H79" s="54"/>
    </row>
    <row r="80" spans="1:8" ht="12.75" customHeight="1" x14ac:dyDescent="0.25">
      <c r="A80" s="30"/>
      <c r="B80" s="44"/>
      <c r="C80" s="24" t="s">
        <v>15</v>
      </c>
      <c r="D80" s="55">
        <v>193.08199999999999</v>
      </c>
      <c r="E80" s="33"/>
      <c r="F80" s="33">
        <v>193.08199999999999</v>
      </c>
      <c r="H80" s="54"/>
    </row>
    <row r="81" spans="1:6" s="26" customFormat="1" ht="12.75" customHeight="1" x14ac:dyDescent="0.25">
      <c r="A81" s="30" t="s">
        <v>62</v>
      </c>
      <c r="B81" s="31" t="s">
        <v>63</v>
      </c>
      <c r="C81" s="24" t="s">
        <v>12</v>
      </c>
      <c r="D81" s="32">
        <v>0.58399999999999996</v>
      </c>
      <c r="E81" s="33"/>
      <c r="F81" s="34">
        <v>0.58399999999999996</v>
      </c>
    </row>
    <row r="82" spans="1:6" s="39" customFormat="1" ht="12.75" customHeight="1" x14ac:dyDescent="0.25">
      <c r="A82" s="30"/>
      <c r="B82" s="36"/>
      <c r="C82" s="24" t="s">
        <v>14</v>
      </c>
      <c r="D82" s="47">
        <f t="shared" ref="D82" si="20">E82+F82</f>
        <v>1</v>
      </c>
      <c r="E82" s="38"/>
      <c r="F82" s="48">
        <v>1</v>
      </c>
    </row>
    <row r="83" spans="1:6" s="41" customFormat="1" ht="12.75" customHeight="1" x14ac:dyDescent="0.25">
      <c r="A83" s="30"/>
      <c r="B83" s="40"/>
      <c r="C83" s="24" t="s">
        <v>15</v>
      </c>
      <c r="D83" s="32">
        <v>219.065</v>
      </c>
      <c r="E83" s="33"/>
      <c r="F83" s="34">
        <v>219.065</v>
      </c>
    </row>
    <row r="84" spans="1:6" s="41" customFormat="1" ht="12.75" customHeight="1" x14ac:dyDescent="0.25">
      <c r="A84" s="30" t="s">
        <v>64</v>
      </c>
      <c r="B84" s="31" t="s">
        <v>65</v>
      </c>
      <c r="C84" s="24" t="s">
        <v>12</v>
      </c>
      <c r="D84" s="32">
        <v>0.39700000000000002</v>
      </c>
      <c r="E84" s="33"/>
      <c r="F84" s="33">
        <v>0.39700000000000002</v>
      </c>
    </row>
    <row r="85" spans="1:6" s="41" customFormat="1" ht="12.75" customHeight="1" x14ac:dyDescent="0.25">
      <c r="A85" s="30"/>
      <c r="B85" s="43"/>
      <c r="C85" s="24" t="s">
        <v>14</v>
      </c>
      <c r="D85" s="47">
        <f t="shared" ref="D85" si="21">E85+F85</f>
        <v>1</v>
      </c>
      <c r="E85" s="38"/>
      <c r="F85" s="48">
        <v>1</v>
      </c>
    </row>
    <row r="86" spans="1:6" s="41" customFormat="1" ht="12.75" customHeight="1" x14ac:dyDescent="0.25">
      <c r="A86" s="30"/>
      <c r="B86" s="44"/>
      <c r="C86" s="24" t="s">
        <v>15</v>
      </c>
      <c r="D86" s="32">
        <v>195.14699999999999</v>
      </c>
      <c r="E86" s="33"/>
      <c r="F86" s="33">
        <v>195.14699999999999</v>
      </c>
    </row>
    <row r="87" spans="1:6" s="45" customFormat="1" ht="12.75" customHeight="1" x14ac:dyDescent="0.25">
      <c r="A87" s="30" t="s">
        <v>66</v>
      </c>
      <c r="B87" s="31" t="s">
        <v>67</v>
      </c>
      <c r="C87" s="24" t="s">
        <v>12</v>
      </c>
      <c r="D87" s="32">
        <v>1.6120000000000001</v>
      </c>
      <c r="E87" s="33"/>
      <c r="F87" s="33">
        <v>1.6120000000000001</v>
      </c>
    </row>
    <row r="88" spans="1:6" s="45" customFormat="1" ht="12.75" customHeight="1" x14ac:dyDescent="0.25">
      <c r="A88" s="30"/>
      <c r="B88" s="43"/>
      <c r="C88" s="24" t="s">
        <v>14</v>
      </c>
      <c r="D88" s="47">
        <f t="shared" ref="D88" si="22">E88+F88</f>
        <v>1</v>
      </c>
      <c r="E88" s="38"/>
      <c r="F88" s="48">
        <v>1</v>
      </c>
    </row>
    <row r="89" spans="1:6" s="45" customFormat="1" ht="12.75" customHeight="1" x14ac:dyDescent="0.25">
      <c r="A89" s="30"/>
      <c r="B89" s="43"/>
      <c r="C89" s="24" t="s">
        <v>15</v>
      </c>
      <c r="D89" s="32">
        <v>423.142</v>
      </c>
      <c r="E89" s="33"/>
      <c r="F89" s="33">
        <v>423.142</v>
      </c>
    </row>
    <row r="90" spans="1:6" s="45" customFormat="1" ht="12.75" customHeight="1" x14ac:dyDescent="0.25">
      <c r="A90" s="30" t="s">
        <v>68</v>
      </c>
      <c r="B90" s="31" t="s">
        <v>69</v>
      </c>
      <c r="C90" s="24" t="s">
        <v>12</v>
      </c>
      <c r="D90" s="32">
        <v>0.92800000000000005</v>
      </c>
      <c r="E90" s="33"/>
      <c r="F90" s="33">
        <v>0.92800000000000005</v>
      </c>
    </row>
    <row r="91" spans="1:6" s="45" customFormat="1" ht="12.75" customHeight="1" x14ac:dyDescent="0.25">
      <c r="A91" s="30"/>
      <c r="B91" s="43"/>
      <c r="C91" s="24" t="s">
        <v>14</v>
      </c>
      <c r="D91" s="47">
        <f t="shared" ref="D91" si="23">E91+F91</f>
        <v>1</v>
      </c>
      <c r="E91" s="38"/>
      <c r="F91" s="48">
        <v>1</v>
      </c>
    </row>
    <row r="92" spans="1:6" s="45" customFormat="1" ht="12.75" customHeight="1" x14ac:dyDescent="0.25">
      <c r="A92" s="30"/>
      <c r="B92" s="43"/>
      <c r="C92" s="24" t="s">
        <v>15</v>
      </c>
      <c r="D92" s="32">
        <v>356.35500000000002</v>
      </c>
      <c r="E92" s="33"/>
      <c r="F92" s="33">
        <v>356.35500000000002</v>
      </c>
    </row>
    <row r="93" spans="1:6" s="41" customFormat="1" ht="12.75" customHeight="1" x14ac:dyDescent="0.25">
      <c r="A93" s="30" t="s">
        <v>70</v>
      </c>
      <c r="B93" s="31" t="s">
        <v>71</v>
      </c>
      <c r="C93" s="24" t="s">
        <v>12</v>
      </c>
      <c r="D93" s="32">
        <v>1.165</v>
      </c>
      <c r="E93" s="33"/>
      <c r="F93" s="33">
        <v>1.165</v>
      </c>
    </row>
    <row r="94" spans="1:6" s="41" customFormat="1" ht="12.75" customHeight="1" x14ac:dyDescent="0.25">
      <c r="A94" s="30"/>
      <c r="B94" s="31"/>
      <c r="C94" s="24" t="s">
        <v>14</v>
      </c>
      <c r="D94" s="47">
        <f t="shared" ref="D94" si="24">E94+F94</f>
        <v>1</v>
      </c>
      <c r="E94" s="38"/>
      <c r="F94" s="48">
        <v>1</v>
      </c>
    </row>
    <row r="95" spans="1:6" s="39" customFormat="1" ht="12.75" customHeight="1" x14ac:dyDescent="0.25">
      <c r="A95" s="30"/>
      <c r="B95" s="43"/>
      <c r="C95" s="24" t="s">
        <v>15</v>
      </c>
      <c r="D95" s="32">
        <v>693.59400000000005</v>
      </c>
      <c r="E95" s="33"/>
      <c r="F95" s="33">
        <v>693.59400000000005</v>
      </c>
    </row>
    <row r="96" spans="1:6" s="39" customFormat="1" ht="12.75" customHeight="1" x14ac:dyDescent="0.25">
      <c r="A96" s="30" t="s">
        <v>72</v>
      </c>
      <c r="B96" s="31" t="s">
        <v>73</v>
      </c>
      <c r="C96" s="24" t="s">
        <v>12</v>
      </c>
      <c r="D96" s="32">
        <v>0.56399999999999995</v>
      </c>
      <c r="E96" s="33"/>
      <c r="F96" s="33">
        <v>0.56399999999999995</v>
      </c>
    </row>
    <row r="97" spans="1:6" s="41" customFormat="1" ht="12.75" customHeight="1" x14ac:dyDescent="0.25">
      <c r="A97" s="30"/>
      <c r="B97" s="31"/>
      <c r="C97" s="24" t="s">
        <v>14</v>
      </c>
      <c r="D97" s="47">
        <f t="shared" ref="D97" si="25">E97+F97</f>
        <v>1</v>
      </c>
      <c r="E97" s="38"/>
      <c r="F97" s="48">
        <v>1</v>
      </c>
    </row>
    <row r="98" spans="1:6" s="41" customFormat="1" ht="12.75" customHeight="1" x14ac:dyDescent="0.25">
      <c r="A98" s="30"/>
      <c r="B98" s="43"/>
      <c r="C98" s="24" t="s">
        <v>15</v>
      </c>
      <c r="D98" s="32">
        <v>324.62</v>
      </c>
      <c r="E98" s="33"/>
      <c r="F98" s="33">
        <v>324.62</v>
      </c>
    </row>
    <row r="99" spans="1:6" s="41" customFormat="1" ht="12.75" customHeight="1" x14ac:dyDescent="0.25">
      <c r="A99" s="30" t="s">
        <v>74</v>
      </c>
      <c r="B99" s="31" t="s">
        <v>75</v>
      </c>
      <c r="C99" s="24" t="s">
        <v>12</v>
      </c>
      <c r="D99" s="32">
        <v>0.61699999999999999</v>
      </c>
      <c r="E99" s="33"/>
      <c r="F99" s="33">
        <v>0.61699999999999999</v>
      </c>
    </row>
    <row r="100" spans="1:6" s="41" customFormat="1" ht="12.75" customHeight="1" x14ac:dyDescent="0.25">
      <c r="A100" s="30"/>
      <c r="B100" s="31"/>
      <c r="C100" s="24" t="s">
        <v>14</v>
      </c>
      <c r="D100" s="47">
        <f t="shared" ref="D100" si="26">E100+F100</f>
        <v>1</v>
      </c>
      <c r="E100" s="38"/>
      <c r="F100" s="48">
        <v>1</v>
      </c>
    </row>
    <row r="101" spans="1:6" s="41" customFormat="1" ht="12.75" customHeight="1" x14ac:dyDescent="0.25">
      <c r="A101" s="30"/>
      <c r="B101" s="56"/>
      <c r="C101" s="57" t="s">
        <v>15</v>
      </c>
      <c r="D101" s="58">
        <v>284.38600000000002</v>
      </c>
      <c r="E101" s="59"/>
      <c r="F101" s="59">
        <v>284.38600000000002</v>
      </c>
    </row>
    <row r="102" spans="1:6" ht="12.75" customHeight="1" x14ac:dyDescent="0.2">
      <c r="A102" s="30" t="s">
        <v>76</v>
      </c>
      <c r="B102" s="31" t="s">
        <v>77</v>
      </c>
      <c r="C102" s="24" t="s">
        <v>12</v>
      </c>
      <c r="D102" s="32">
        <f t="shared" ref="D102:D165" si="27">E102+F102</f>
        <v>0.39500000000000002</v>
      </c>
      <c r="E102" s="33">
        <v>0.39500000000000002</v>
      </c>
      <c r="F102" s="34"/>
    </row>
    <row r="103" spans="1:6" ht="12.75" customHeight="1" x14ac:dyDescent="0.2">
      <c r="A103" s="30"/>
      <c r="B103" s="36"/>
      <c r="C103" s="24" t="s">
        <v>14</v>
      </c>
      <c r="D103" s="37">
        <v>1</v>
      </c>
      <c r="E103" s="38">
        <v>1</v>
      </c>
      <c r="F103" s="34"/>
    </row>
    <row r="104" spans="1:6" ht="12.75" customHeight="1" x14ac:dyDescent="0.2">
      <c r="A104" s="30"/>
      <c r="B104" s="40"/>
      <c r="C104" s="24" t="s">
        <v>15</v>
      </c>
      <c r="D104" s="32">
        <f t="shared" si="27"/>
        <v>316.99099999999999</v>
      </c>
      <c r="E104" s="33">
        <v>316.99099999999999</v>
      </c>
      <c r="F104" s="34"/>
    </row>
    <row r="105" spans="1:6" ht="12.75" customHeight="1" x14ac:dyDescent="0.2">
      <c r="A105" s="30" t="s">
        <v>78</v>
      </c>
      <c r="B105" s="31" t="s">
        <v>79</v>
      </c>
      <c r="C105" s="24" t="s">
        <v>12</v>
      </c>
      <c r="D105" s="32">
        <f t="shared" si="27"/>
        <v>0.26400000000000001</v>
      </c>
      <c r="E105" s="33">
        <v>0.26400000000000001</v>
      </c>
      <c r="F105" s="33"/>
    </row>
    <row r="106" spans="1:6" ht="12.75" customHeight="1" x14ac:dyDescent="0.2">
      <c r="A106" s="30"/>
      <c r="B106" s="43"/>
      <c r="C106" s="24" t="s">
        <v>14</v>
      </c>
      <c r="D106" s="37">
        <v>1</v>
      </c>
      <c r="E106" s="38">
        <v>1</v>
      </c>
      <c r="F106" s="33"/>
    </row>
    <row r="107" spans="1:6" ht="12.75" customHeight="1" x14ac:dyDescent="0.25">
      <c r="A107" s="30"/>
      <c r="B107" s="44"/>
      <c r="C107" s="24" t="s">
        <v>15</v>
      </c>
      <c r="D107" s="32">
        <f t="shared" si="27"/>
        <v>82.111999999999995</v>
      </c>
      <c r="E107" s="33">
        <v>82.111999999999995</v>
      </c>
      <c r="F107" s="33"/>
    </row>
    <row r="108" spans="1:6" ht="12.75" customHeight="1" x14ac:dyDescent="0.2">
      <c r="A108" s="30" t="s">
        <v>80</v>
      </c>
      <c r="B108" s="31" t="s">
        <v>81</v>
      </c>
      <c r="C108" s="24" t="s">
        <v>12</v>
      </c>
      <c r="D108" s="32">
        <f t="shared" si="27"/>
        <v>0.27600000000000002</v>
      </c>
      <c r="E108" s="33">
        <v>0.27600000000000002</v>
      </c>
      <c r="F108" s="33"/>
    </row>
    <row r="109" spans="1:6" ht="12.75" customHeight="1" x14ac:dyDescent="0.2">
      <c r="A109" s="30"/>
      <c r="B109" s="43"/>
      <c r="C109" s="24" t="s">
        <v>14</v>
      </c>
      <c r="D109" s="37">
        <v>1</v>
      </c>
      <c r="E109" s="38">
        <v>1</v>
      </c>
      <c r="F109" s="33"/>
    </row>
    <row r="110" spans="1:6" ht="12.75" customHeight="1" x14ac:dyDescent="0.2">
      <c r="A110" s="30"/>
      <c r="B110" s="43"/>
      <c r="C110" s="24" t="s">
        <v>15</v>
      </c>
      <c r="D110" s="32">
        <f t="shared" si="27"/>
        <v>76.483000000000004</v>
      </c>
      <c r="E110" s="33">
        <v>76.483000000000004</v>
      </c>
      <c r="F110" s="33"/>
    </row>
    <row r="111" spans="1:6" ht="12.75" customHeight="1" x14ac:dyDescent="0.2">
      <c r="A111" s="30" t="s">
        <v>82</v>
      </c>
      <c r="B111" s="31" t="s">
        <v>83</v>
      </c>
      <c r="C111" s="24" t="s">
        <v>12</v>
      </c>
      <c r="D111" s="32">
        <f t="shared" si="27"/>
        <v>0.27600000000000002</v>
      </c>
      <c r="E111" s="33">
        <v>0.27600000000000002</v>
      </c>
      <c r="F111" s="33"/>
    </row>
    <row r="112" spans="1:6" ht="12.75" customHeight="1" x14ac:dyDescent="0.2">
      <c r="A112" s="30"/>
      <c r="B112" s="43"/>
      <c r="C112" s="24" t="s">
        <v>14</v>
      </c>
      <c r="D112" s="37">
        <v>1</v>
      </c>
      <c r="E112" s="38">
        <v>1</v>
      </c>
      <c r="F112" s="33"/>
    </row>
    <row r="113" spans="1:14" ht="12.75" customHeight="1" x14ac:dyDescent="0.2">
      <c r="A113" s="30"/>
      <c r="B113" s="43"/>
      <c r="C113" s="24" t="s">
        <v>15</v>
      </c>
      <c r="D113" s="32">
        <f t="shared" si="27"/>
        <v>90.915999999999997</v>
      </c>
      <c r="E113" s="33">
        <v>90.915999999999997</v>
      </c>
      <c r="F113" s="33"/>
    </row>
    <row r="114" spans="1:14" ht="12.75" customHeight="1" x14ac:dyDescent="0.2">
      <c r="A114" s="30" t="s">
        <v>84</v>
      </c>
      <c r="B114" s="31" t="s">
        <v>85</v>
      </c>
      <c r="C114" s="24" t="s">
        <v>12</v>
      </c>
      <c r="D114" s="32">
        <f t="shared" si="27"/>
        <v>0.28899999999999998</v>
      </c>
      <c r="E114" s="33"/>
      <c r="F114" s="33">
        <v>0.28899999999999998</v>
      </c>
    </row>
    <row r="115" spans="1:14" ht="12.75" customHeight="1" x14ac:dyDescent="0.2">
      <c r="A115" s="30"/>
      <c r="B115" s="31"/>
      <c r="C115" s="24" t="s">
        <v>14</v>
      </c>
      <c r="D115" s="47">
        <f t="shared" si="27"/>
        <v>1</v>
      </c>
      <c r="E115" s="38"/>
      <c r="F115" s="48">
        <v>1</v>
      </c>
    </row>
    <row r="116" spans="1:14" ht="12.75" customHeight="1" x14ac:dyDescent="0.2">
      <c r="A116" s="30"/>
      <c r="B116" s="43"/>
      <c r="C116" s="24" t="s">
        <v>15</v>
      </c>
      <c r="D116" s="32">
        <f t="shared" si="27"/>
        <v>137.82499999999999</v>
      </c>
      <c r="E116" s="33"/>
      <c r="F116" s="33">
        <v>137.82499999999999</v>
      </c>
    </row>
    <row r="117" spans="1:14" s="26" customFormat="1" ht="12.75" customHeight="1" x14ac:dyDescent="0.25">
      <c r="A117" s="30" t="s">
        <v>86</v>
      </c>
      <c r="B117" s="31" t="s">
        <v>87</v>
      </c>
      <c r="C117" s="24" t="s">
        <v>12</v>
      </c>
      <c r="D117" s="32">
        <f t="shared" si="27"/>
        <v>1.002</v>
      </c>
      <c r="E117" s="33"/>
      <c r="F117" s="33">
        <v>1.002</v>
      </c>
      <c r="H117" s="35"/>
    </row>
    <row r="118" spans="1:14" s="39" customFormat="1" ht="12.75" customHeight="1" x14ac:dyDescent="0.25">
      <c r="A118" s="30"/>
      <c r="B118" s="31"/>
      <c r="C118" s="24" t="s">
        <v>14</v>
      </c>
      <c r="D118" s="47">
        <f t="shared" si="27"/>
        <v>1</v>
      </c>
      <c r="E118" s="38"/>
      <c r="F118" s="48">
        <v>1</v>
      </c>
      <c r="H118" s="35"/>
    </row>
    <row r="119" spans="1:14" s="41" customFormat="1" ht="12.75" customHeight="1" x14ac:dyDescent="0.25">
      <c r="A119" s="30"/>
      <c r="B119" s="43"/>
      <c r="C119" s="24" t="s">
        <v>15</v>
      </c>
      <c r="D119" s="32">
        <f t="shared" si="27"/>
        <v>368.95299999999997</v>
      </c>
      <c r="E119" s="33"/>
      <c r="F119" s="33">
        <v>368.95299999999997</v>
      </c>
      <c r="H119" s="35"/>
      <c r="I119" s="60"/>
      <c r="J119" s="60"/>
      <c r="K119" s="46"/>
      <c r="L119" s="60"/>
      <c r="M119" s="60"/>
      <c r="N119" s="60"/>
    </row>
    <row r="120" spans="1:14" s="41" customFormat="1" ht="12.75" customHeight="1" x14ac:dyDescent="0.25">
      <c r="A120" s="30" t="s">
        <v>88</v>
      </c>
      <c r="B120" s="31" t="s">
        <v>89</v>
      </c>
      <c r="C120" s="24" t="s">
        <v>12</v>
      </c>
      <c r="D120" s="32">
        <f t="shared" si="27"/>
        <v>0.41299999999999998</v>
      </c>
      <c r="E120" s="33"/>
      <c r="F120" s="33">
        <v>0.41299999999999998</v>
      </c>
      <c r="G120" s="42"/>
      <c r="H120" s="35"/>
      <c r="I120" s="60"/>
      <c r="J120" s="60"/>
      <c r="K120" s="60"/>
      <c r="L120" s="60"/>
      <c r="M120" s="60"/>
      <c r="N120" s="60"/>
    </row>
    <row r="121" spans="1:14" s="41" customFormat="1" ht="12.75" customHeight="1" x14ac:dyDescent="0.25">
      <c r="A121" s="30"/>
      <c r="B121" s="31"/>
      <c r="C121" s="24" t="s">
        <v>14</v>
      </c>
      <c r="D121" s="47">
        <f t="shared" si="27"/>
        <v>1</v>
      </c>
      <c r="E121" s="38"/>
      <c r="F121" s="48">
        <v>1</v>
      </c>
      <c r="G121" s="42"/>
      <c r="H121" s="35"/>
      <c r="I121" s="60"/>
      <c r="J121" s="60"/>
      <c r="K121" s="60"/>
      <c r="L121" s="60"/>
      <c r="M121" s="60"/>
      <c r="N121" s="60"/>
    </row>
    <row r="122" spans="1:14" s="41" customFormat="1" ht="12.75" customHeight="1" x14ac:dyDescent="0.25">
      <c r="A122" s="30"/>
      <c r="B122" s="44"/>
      <c r="C122" s="24" t="s">
        <v>15</v>
      </c>
      <c r="D122" s="32">
        <f t="shared" si="27"/>
        <v>161.66900000000001</v>
      </c>
      <c r="E122" s="33"/>
      <c r="F122" s="33">
        <v>161.66900000000001</v>
      </c>
      <c r="G122" s="42"/>
      <c r="H122" s="35"/>
      <c r="I122" s="60"/>
      <c r="J122" s="60"/>
      <c r="K122" s="60"/>
      <c r="L122" s="60"/>
      <c r="M122" s="60"/>
      <c r="N122" s="60"/>
    </row>
    <row r="123" spans="1:14" s="45" customFormat="1" ht="12.75" customHeight="1" x14ac:dyDescent="0.25">
      <c r="A123" s="30" t="s">
        <v>90</v>
      </c>
      <c r="B123" s="31" t="s">
        <v>91</v>
      </c>
      <c r="C123" s="24" t="s">
        <v>12</v>
      </c>
      <c r="D123" s="32">
        <f t="shared" si="27"/>
        <v>0.34799999999999998</v>
      </c>
      <c r="E123" s="33"/>
      <c r="F123" s="33">
        <v>0.34799999999999998</v>
      </c>
      <c r="H123" s="46"/>
      <c r="I123" s="60"/>
      <c r="J123" s="60"/>
      <c r="K123" s="60"/>
      <c r="L123" s="60"/>
      <c r="M123" s="60"/>
      <c r="N123" s="60"/>
    </row>
    <row r="124" spans="1:14" s="45" customFormat="1" ht="12.75" customHeight="1" x14ac:dyDescent="0.25">
      <c r="A124" s="30"/>
      <c r="B124" s="43"/>
      <c r="C124" s="24" t="s">
        <v>14</v>
      </c>
      <c r="D124" s="47">
        <f t="shared" si="27"/>
        <v>1</v>
      </c>
      <c r="E124" s="38"/>
      <c r="F124" s="48">
        <v>1</v>
      </c>
      <c r="H124" s="46"/>
      <c r="I124" s="60"/>
      <c r="J124" s="60"/>
      <c r="K124" s="60"/>
      <c r="L124" s="60"/>
      <c r="M124" s="60"/>
      <c r="N124" s="60"/>
    </row>
    <row r="125" spans="1:14" s="45" customFormat="1" ht="12.75" customHeight="1" x14ac:dyDescent="0.25">
      <c r="A125" s="30"/>
      <c r="B125" s="44"/>
      <c r="C125" s="24" t="s">
        <v>15</v>
      </c>
      <c r="D125" s="32">
        <f t="shared" si="27"/>
        <v>128.53700000000001</v>
      </c>
      <c r="E125" s="33"/>
      <c r="F125" s="33">
        <v>128.53700000000001</v>
      </c>
      <c r="H125" s="46"/>
      <c r="I125" s="60"/>
      <c r="J125" s="60"/>
      <c r="K125" s="60"/>
      <c r="L125" s="60"/>
      <c r="M125" s="60"/>
      <c r="N125" s="60"/>
    </row>
    <row r="126" spans="1:14" s="45" customFormat="1" ht="12.75" customHeight="1" x14ac:dyDescent="0.25">
      <c r="A126" s="30" t="s">
        <v>92</v>
      </c>
      <c r="B126" s="31" t="s">
        <v>93</v>
      </c>
      <c r="C126" s="24" t="s">
        <v>12</v>
      </c>
      <c r="D126" s="32">
        <f t="shared" si="27"/>
        <v>1.224</v>
      </c>
      <c r="E126" s="33"/>
      <c r="F126" s="33">
        <v>1.224</v>
      </c>
      <c r="H126" s="46"/>
      <c r="I126" s="46"/>
      <c r="J126" s="60"/>
      <c r="K126" s="60"/>
      <c r="L126" s="46"/>
      <c r="M126" s="60"/>
      <c r="N126" s="60"/>
    </row>
    <row r="127" spans="1:14" s="45" customFormat="1" ht="12.75" customHeight="1" x14ac:dyDescent="0.25">
      <c r="A127" s="30"/>
      <c r="B127" s="43"/>
      <c r="C127" s="24" t="s">
        <v>14</v>
      </c>
      <c r="D127" s="47">
        <f t="shared" si="27"/>
        <v>1</v>
      </c>
      <c r="E127" s="38"/>
      <c r="F127" s="48">
        <v>1</v>
      </c>
      <c r="H127" s="46"/>
      <c r="I127" s="46"/>
      <c r="J127" s="60"/>
      <c r="K127" s="60"/>
      <c r="L127" s="60"/>
      <c r="M127" s="60"/>
      <c r="N127" s="60"/>
    </row>
    <row r="128" spans="1:14" s="45" customFormat="1" ht="12.75" customHeight="1" x14ac:dyDescent="0.25">
      <c r="A128" s="30"/>
      <c r="B128" s="44"/>
      <c r="C128" s="24" t="s">
        <v>15</v>
      </c>
      <c r="D128" s="32">
        <f t="shared" si="27"/>
        <v>400.94</v>
      </c>
      <c r="E128" s="33"/>
      <c r="F128" s="33">
        <v>400.94</v>
      </c>
      <c r="H128" s="46"/>
      <c r="I128" s="46"/>
      <c r="J128" s="60"/>
      <c r="K128" s="60"/>
      <c r="L128" s="60"/>
      <c r="M128" s="60"/>
      <c r="N128" s="60"/>
    </row>
    <row r="129" spans="1:14" s="41" customFormat="1" ht="12.75" customHeight="1" x14ac:dyDescent="0.25">
      <c r="A129" s="30" t="s">
        <v>94</v>
      </c>
      <c r="B129" s="31" t="s">
        <v>95</v>
      </c>
      <c r="C129" s="24" t="s">
        <v>12</v>
      </c>
      <c r="D129" s="32">
        <f t="shared" si="27"/>
        <v>1.224</v>
      </c>
      <c r="E129" s="33"/>
      <c r="F129" s="33">
        <v>1.224</v>
      </c>
      <c r="G129" s="42"/>
      <c r="H129" s="46"/>
      <c r="I129" s="60"/>
      <c r="J129" s="60"/>
      <c r="K129" s="60"/>
      <c r="L129" s="60"/>
      <c r="M129" s="60"/>
      <c r="N129" s="60"/>
    </row>
    <row r="130" spans="1:14" s="41" customFormat="1" ht="12.75" customHeight="1" x14ac:dyDescent="0.25">
      <c r="A130" s="30"/>
      <c r="B130" s="43"/>
      <c r="C130" s="24" t="s">
        <v>14</v>
      </c>
      <c r="D130" s="47">
        <f t="shared" si="27"/>
        <v>1</v>
      </c>
      <c r="E130" s="38"/>
      <c r="F130" s="48">
        <v>1</v>
      </c>
      <c r="G130" s="42"/>
      <c r="H130" s="46"/>
      <c r="I130" s="60"/>
      <c r="J130" s="60"/>
      <c r="K130" s="60"/>
      <c r="L130" s="60"/>
      <c r="M130" s="60"/>
      <c r="N130" s="60"/>
    </row>
    <row r="131" spans="1:14" s="39" customFormat="1" ht="12.75" customHeight="1" x14ac:dyDescent="0.25">
      <c r="A131" s="30"/>
      <c r="B131" s="44"/>
      <c r="C131" s="24" t="s">
        <v>15</v>
      </c>
      <c r="D131" s="32">
        <f t="shared" si="27"/>
        <v>338.59399999999999</v>
      </c>
      <c r="E131" s="33"/>
      <c r="F131" s="33">
        <v>338.59399999999999</v>
      </c>
      <c r="G131" s="49"/>
      <c r="H131" s="46"/>
      <c r="I131" s="61"/>
      <c r="J131" s="61"/>
      <c r="K131" s="61"/>
      <c r="L131" s="61"/>
      <c r="M131" s="61"/>
      <c r="N131" s="61"/>
    </row>
    <row r="132" spans="1:14" s="39" customFormat="1" ht="12.75" customHeight="1" x14ac:dyDescent="0.25">
      <c r="A132" s="30" t="s">
        <v>96</v>
      </c>
      <c r="B132" s="31" t="s">
        <v>97</v>
      </c>
      <c r="C132" s="24" t="s">
        <v>12</v>
      </c>
      <c r="D132" s="32">
        <f t="shared" si="27"/>
        <v>0.50600000000000001</v>
      </c>
      <c r="E132" s="53"/>
      <c r="F132" s="53">
        <v>0.50600000000000001</v>
      </c>
      <c r="G132" s="49"/>
      <c r="H132" s="46"/>
      <c r="I132" s="61"/>
      <c r="J132" s="61"/>
      <c r="K132" s="61"/>
      <c r="L132" s="61"/>
      <c r="M132" s="61"/>
      <c r="N132" s="61"/>
    </row>
    <row r="133" spans="1:14" s="41" customFormat="1" ht="12.75" customHeight="1" x14ac:dyDescent="0.25">
      <c r="A133" s="30"/>
      <c r="B133" s="43"/>
      <c r="C133" s="24" t="s">
        <v>14</v>
      </c>
      <c r="D133" s="47">
        <f t="shared" si="27"/>
        <v>1</v>
      </c>
      <c r="E133" s="38"/>
      <c r="F133" s="48">
        <v>1</v>
      </c>
      <c r="G133" s="49"/>
      <c r="H133" s="46"/>
      <c r="I133" s="60"/>
      <c r="J133" s="60"/>
      <c r="K133" s="60"/>
      <c r="L133" s="60"/>
      <c r="M133" s="60"/>
      <c r="N133" s="60"/>
    </row>
    <row r="134" spans="1:14" s="41" customFormat="1" ht="12.75" customHeight="1" x14ac:dyDescent="0.25">
      <c r="A134" s="30"/>
      <c r="B134" s="44"/>
      <c r="C134" s="24" t="s">
        <v>15</v>
      </c>
      <c r="D134" s="32">
        <f t="shared" si="27"/>
        <v>261.42399999999998</v>
      </c>
      <c r="E134" s="33"/>
      <c r="F134" s="33">
        <v>261.42399999999998</v>
      </c>
      <c r="G134" s="49"/>
      <c r="H134" s="46"/>
      <c r="I134" s="60"/>
      <c r="J134" s="60"/>
      <c r="K134" s="60"/>
      <c r="L134" s="60"/>
      <c r="M134" s="60"/>
      <c r="N134" s="60"/>
    </row>
    <row r="135" spans="1:14" s="41" customFormat="1" ht="12.75" customHeight="1" x14ac:dyDescent="0.25">
      <c r="A135" s="30" t="s">
        <v>98</v>
      </c>
      <c r="B135" s="31" t="s">
        <v>99</v>
      </c>
      <c r="C135" s="24" t="s">
        <v>12</v>
      </c>
      <c r="D135" s="32">
        <f t="shared" si="27"/>
        <v>0.57899999999999996</v>
      </c>
      <c r="E135" s="33"/>
      <c r="F135" s="53">
        <v>0.57899999999999996</v>
      </c>
      <c r="G135" s="42"/>
      <c r="H135" s="46"/>
      <c r="I135" s="46"/>
      <c r="J135" s="60"/>
      <c r="K135" s="60"/>
      <c r="L135" s="60"/>
      <c r="M135" s="60"/>
      <c r="N135" s="60"/>
    </row>
    <row r="136" spans="1:14" s="41" customFormat="1" ht="12.75" customHeight="1" x14ac:dyDescent="0.25">
      <c r="A136" s="30"/>
      <c r="B136" s="43"/>
      <c r="C136" s="24" t="s">
        <v>14</v>
      </c>
      <c r="D136" s="47">
        <f t="shared" si="27"/>
        <v>1</v>
      </c>
      <c r="E136" s="38"/>
      <c r="F136" s="48">
        <v>1</v>
      </c>
      <c r="G136" s="42"/>
      <c r="H136" s="46"/>
      <c r="I136" s="46"/>
      <c r="J136" s="60"/>
      <c r="K136" s="60"/>
      <c r="L136" s="60"/>
      <c r="M136" s="60"/>
      <c r="N136" s="60"/>
    </row>
    <row r="137" spans="1:14" s="41" customFormat="1" ht="12.75" customHeight="1" x14ac:dyDescent="0.25">
      <c r="A137" s="30"/>
      <c r="B137" s="44"/>
      <c r="C137" s="24" t="s">
        <v>15</v>
      </c>
      <c r="D137" s="32">
        <f t="shared" si="27"/>
        <v>233.399</v>
      </c>
      <c r="E137" s="33"/>
      <c r="F137" s="33">
        <v>233.399</v>
      </c>
      <c r="G137" s="42"/>
      <c r="H137" s="46"/>
      <c r="I137" s="46"/>
      <c r="J137" s="60"/>
      <c r="K137" s="60"/>
      <c r="L137" s="60"/>
      <c r="M137" s="60"/>
      <c r="N137" s="60"/>
    </row>
    <row r="138" spans="1:14" ht="12.75" customHeight="1" x14ac:dyDescent="0.2">
      <c r="A138" s="30" t="s">
        <v>100</v>
      </c>
      <c r="B138" s="31" t="s">
        <v>101</v>
      </c>
      <c r="C138" s="24" t="s">
        <v>12</v>
      </c>
      <c r="D138" s="32">
        <f t="shared" si="27"/>
        <v>0.23400000000000001</v>
      </c>
      <c r="E138" s="53"/>
      <c r="F138" s="33">
        <v>0.23400000000000001</v>
      </c>
      <c r="H138" s="51"/>
      <c r="I138" s="54"/>
      <c r="J138" s="54"/>
      <c r="K138" s="54"/>
      <c r="L138" s="54"/>
      <c r="M138" s="54"/>
      <c r="N138" s="54"/>
    </row>
    <row r="139" spans="1:14" ht="12.75" customHeight="1" x14ac:dyDescent="0.2">
      <c r="A139" s="30"/>
      <c r="B139" s="43"/>
      <c r="C139" s="24" t="s">
        <v>14</v>
      </c>
      <c r="D139" s="47">
        <f t="shared" si="27"/>
        <v>1</v>
      </c>
      <c r="E139" s="38"/>
      <c r="F139" s="48">
        <v>1</v>
      </c>
      <c r="H139" s="51"/>
      <c r="I139" s="54"/>
      <c r="J139" s="54"/>
      <c r="K139" s="54"/>
      <c r="L139" s="54"/>
      <c r="M139" s="54"/>
      <c r="N139" s="54"/>
    </row>
    <row r="140" spans="1:14" ht="12.75" customHeight="1" x14ac:dyDescent="0.25">
      <c r="A140" s="30"/>
      <c r="B140" s="44"/>
      <c r="C140" s="24" t="s">
        <v>15</v>
      </c>
      <c r="D140" s="32">
        <f t="shared" si="27"/>
        <v>137.45699999999999</v>
      </c>
      <c r="E140" s="33"/>
      <c r="F140" s="33">
        <v>137.45699999999999</v>
      </c>
      <c r="H140" s="51"/>
      <c r="I140" s="51"/>
      <c r="J140" s="54"/>
      <c r="K140" s="54"/>
      <c r="L140" s="54"/>
      <c r="M140" s="54"/>
      <c r="N140" s="54"/>
    </row>
    <row r="141" spans="1:14" ht="12.75" customHeight="1" x14ac:dyDescent="0.2">
      <c r="A141" s="30" t="s">
        <v>102</v>
      </c>
      <c r="B141" s="31" t="s">
        <v>103</v>
      </c>
      <c r="C141" s="24" t="s">
        <v>12</v>
      </c>
      <c r="D141" s="32">
        <f t="shared" si="27"/>
        <v>0.52200000000000002</v>
      </c>
      <c r="E141" s="53"/>
      <c r="F141" s="53">
        <v>0.52200000000000002</v>
      </c>
      <c r="G141" s="52"/>
      <c r="H141" s="51"/>
      <c r="I141" s="51"/>
      <c r="J141" s="54"/>
      <c r="K141" s="54"/>
      <c r="L141" s="54"/>
      <c r="M141" s="54"/>
      <c r="N141" s="54"/>
    </row>
    <row r="142" spans="1:14" ht="12.75" customHeight="1" x14ac:dyDescent="0.2">
      <c r="A142" s="30"/>
      <c r="B142" s="43"/>
      <c r="C142" s="24" t="s">
        <v>14</v>
      </c>
      <c r="D142" s="47">
        <f t="shared" si="27"/>
        <v>1</v>
      </c>
      <c r="E142" s="38"/>
      <c r="F142" s="48">
        <v>1</v>
      </c>
      <c r="G142" s="52"/>
      <c r="H142" s="51"/>
      <c r="I142" s="51"/>
      <c r="J142" s="54"/>
      <c r="K142" s="54"/>
      <c r="L142" s="54"/>
      <c r="M142" s="54"/>
      <c r="N142" s="54"/>
    </row>
    <row r="143" spans="1:14" ht="12.75" customHeight="1" x14ac:dyDescent="0.25">
      <c r="A143" s="30"/>
      <c r="B143" s="44"/>
      <c r="C143" s="24" t="s">
        <v>15</v>
      </c>
      <c r="D143" s="32">
        <f t="shared" si="27"/>
        <v>425.68200000000002</v>
      </c>
      <c r="E143" s="33"/>
      <c r="F143" s="33">
        <v>425.68200000000002</v>
      </c>
      <c r="G143" s="52"/>
      <c r="H143" s="51"/>
      <c r="I143" s="54"/>
      <c r="J143" s="54"/>
      <c r="K143" s="54"/>
      <c r="L143" s="54"/>
      <c r="M143" s="54"/>
      <c r="N143" s="54"/>
    </row>
    <row r="144" spans="1:14" ht="12.75" customHeight="1" x14ac:dyDescent="0.2">
      <c r="A144" s="30" t="s">
        <v>104</v>
      </c>
      <c r="B144" s="31" t="s">
        <v>105</v>
      </c>
      <c r="C144" s="24" t="s">
        <v>12</v>
      </c>
      <c r="D144" s="32">
        <f t="shared" si="27"/>
        <v>0.73499999999999999</v>
      </c>
      <c r="E144" s="33"/>
      <c r="F144" s="33">
        <v>0.73499999999999999</v>
      </c>
      <c r="H144" s="51"/>
      <c r="I144" s="54"/>
      <c r="J144" s="54"/>
      <c r="K144" s="54"/>
      <c r="L144" s="54"/>
      <c r="M144" s="54"/>
      <c r="N144" s="54"/>
    </row>
    <row r="145" spans="1:16" ht="12.75" customHeight="1" x14ac:dyDescent="0.2">
      <c r="A145" s="30"/>
      <c r="B145" s="43"/>
      <c r="C145" s="24" t="s">
        <v>14</v>
      </c>
      <c r="D145" s="47">
        <f t="shared" si="27"/>
        <v>1</v>
      </c>
      <c r="E145" s="38"/>
      <c r="F145" s="48">
        <v>1</v>
      </c>
      <c r="H145" s="51"/>
      <c r="I145" s="54"/>
      <c r="J145" s="54"/>
      <c r="K145" s="54"/>
      <c r="L145" s="54"/>
      <c r="M145" s="54"/>
      <c r="N145" s="54"/>
    </row>
    <row r="146" spans="1:16" ht="12.75" customHeight="1" x14ac:dyDescent="0.25">
      <c r="A146" s="30"/>
      <c r="B146" s="44"/>
      <c r="C146" s="24" t="s">
        <v>15</v>
      </c>
      <c r="D146" s="55">
        <f t="shared" si="27"/>
        <v>264.447</v>
      </c>
      <c r="E146" s="33"/>
      <c r="F146" s="33">
        <v>264.447</v>
      </c>
      <c r="H146" s="51"/>
      <c r="I146" s="54"/>
      <c r="J146" s="54"/>
      <c r="K146" s="54"/>
      <c r="L146" s="54"/>
      <c r="M146" s="54"/>
      <c r="N146" s="54"/>
    </row>
    <row r="147" spans="1:16" ht="12.75" customHeight="1" x14ac:dyDescent="0.2">
      <c r="A147" s="30" t="s">
        <v>106</v>
      </c>
      <c r="B147" s="31" t="s">
        <v>107</v>
      </c>
      <c r="C147" s="24" t="s">
        <v>12</v>
      </c>
      <c r="D147" s="55">
        <f t="shared" si="27"/>
        <v>0.40200000000000002</v>
      </c>
      <c r="E147" s="33"/>
      <c r="F147" s="33">
        <v>0.40200000000000002</v>
      </c>
    </row>
    <row r="148" spans="1:16" ht="12.75" customHeight="1" x14ac:dyDescent="0.2">
      <c r="A148" s="30"/>
      <c r="B148" s="43"/>
      <c r="C148" s="24" t="s">
        <v>14</v>
      </c>
      <c r="D148" s="47">
        <f t="shared" si="27"/>
        <v>1</v>
      </c>
      <c r="E148" s="38"/>
      <c r="F148" s="48">
        <v>1</v>
      </c>
    </row>
    <row r="149" spans="1:16" s="7" customFormat="1" ht="12.75" customHeight="1" x14ac:dyDescent="0.25">
      <c r="A149" s="30"/>
      <c r="B149" s="44"/>
      <c r="C149" s="24" t="s">
        <v>15</v>
      </c>
      <c r="D149" s="55">
        <f t="shared" si="27"/>
        <v>235.67699999999999</v>
      </c>
      <c r="E149" s="33"/>
      <c r="F149" s="33">
        <v>235.67699999999999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ht="12.75" customHeight="1" x14ac:dyDescent="0.2">
      <c r="A150" s="30" t="s">
        <v>108</v>
      </c>
      <c r="B150" s="31" t="s">
        <v>109</v>
      </c>
      <c r="C150" s="24" t="s">
        <v>12</v>
      </c>
      <c r="D150" s="55">
        <f t="shared" si="27"/>
        <v>0.432</v>
      </c>
      <c r="E150" s="33"/>
      <c r="F150" s="53">
        <v>0.432</v>
      </c>
    </row>
    <row r="151" spans="1:16" s="7" customFormat="1" ht="12.75" customHeight="1" x14ac:dyDescent="0.2">
      <c r="A151" s="30"/>
      <c r="B151" s="43"/>
      <c r="C151" s="24" t="s">
        <v>14</v>
      </c>
      <c r="D151" s="47">
        <f t="shared" si="27"/>
        <v>1</v>
      </c>
      <c r="E151" s="38"/>
      <c r="F151" s="48">
        <v>1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ht="12.75" customHeight="1" x14ac:dyDescent="0.25">
      <c r="A152" s="30"/>
      <c r="B152" s="44"/>
      <c r="C152" s="24" t="s">
        <v>15</v>
      </c>
      <c r="D152" s="55">
        <f t="shared" si="27"/>
        <v>249.29499999999999</v>
      </c>
      <c r="E152" s="33"/>
      <c r="F152" s="33">
        <v>249.29499999999999</v>
      </c>
    </row>
    <row r="153" spans="1:16" ht="12.75" customHeight="1" x14ac:dyDescent="0.2">
      <c r="A153" s="30" t="s">
        <v>110</v>
      </c>
      <c r="B153" s="31" t="s">
        <v>111</v>
      </c>
      <c r="C153" s="24" t="s">
        <v>12</v>
      </c>
      <c r="D153" s="55">
        <f t="shared" si="27"/>
        <v>0.52600000000000002</v>
      </c>
      <c r="E153" s="33"/>
      <c r="F153" s="53">
        <v>0.52600000000000002</v>
      </c>
    </row>
    <row r="154" spans="1:16" ht="12.75" customHeight="1" x14ac:dyDescent="0.2">
      <c r="A154" s="30"/>
      <c r="B154" s="43"/>
      <c r="C154" s="24" t="s">
        <v>14</v>
      </c>
      <c r="D154" s="47">
        <f t="shared" si="27"/>
        <v>1</v>
      </c>
      <c r="E154" s="38"/>
      <c r="F154" s="48">
        <v>1</v>
      </c>
    </row>
    <row r="155" spans="1:16" ht="12.75" customHeight="1" x14ac:dyDescent="0.25">
      <c r="A155" s="30"/>
      <c r="B155" s="44"/>
      <c r="C155" s="24" t="s">
        <v>15</v>
      </c>
      <c r="D155" s="55">
        <f t="shared" si="27"/>
        <v>292.63900000000001</v>
      </c>
      <c r="E155" s="33"/>
      <c r="F155" s="33">
        <v>292.63900000000001</v>
      </c>
    </row>
    <row r="156" spans="1:16" ht="12.75" customHeight="1" x14ac:dyDescent="0.2">
      <c r="A156" s="30" t="s">
        <v>112</v>
      </c>
      <c r="B156" s="31" t="s">
        <v>113</v>
      </c>
      <c r="C156" s="24" t="s">
        <v>12</v>
      </c>
      <c r="D156" s="55">
        <f t="shared" si="27"/>
        <v>0.30399999999999999</v>
      </c>
      <c r="E156" s="33">
        <v>0.30399999999999999</v>
      </c>
      <c r="F156" s="53"/>
    </row>
    <row r="157" spans="1:16" ht="12.75" customHeight="1" x14ac:dyDescent="0.2">
      <c r="A157" s="30"/>
      <c r="B157" s="43"/>
      <c r="C157" s="24" t="s">
        <v>14</v>
      </c>
      <c r="D157" s="37">
        <v>1</v>
      </c>
      <c r="E157" s="38">
        <v>1</v>
      </c>
      <c r="F157" s="53"/>
    </row>
    <row r="158" spans="1:16" ht="12.75" customHeight="1" x14ac:dyDescent="0.25">
      <c r="A158" s="30"/>
      <c r="B158" s="44"/>
      <c r="C158" s="24" t="s">
        <v>15</v>
      </c>
      <c r="D158" s="55">
        <f t="shared" si="27"/>
        <v>102.06100000000001</v>
      </c>
      <c r="E158" s="33">
        <v>102.06100000000001</v>
      </c>
      <c r="F158" s="33"/>
    </row>
    <row r="159" spans="1:16" ht="12.75" customHeight="1" x14ac:dyDescent="0.2">
      <c r="A159" s="30" t="s">
        <v>114</v>
      </c>
      <c r="B159" s="31" t="s">
        <v>115</v>
      </c>
      <c r="C159" s="24" t="s">
        <v>12</v>
      </c>
      <c r="D159" s="55">
        <f t="shared" si="27"/>
        <v>0.28499999999999998</v>
      </c>
      <c r="E159" s="33">
        <v>0.28499999999999998</v>
      </c>
      <c r="F159" s="53"/>
    </row>
    <row r="160" spans="1:16" ht="12.75" customHeight="1" x14ac:dyDescent="0.2">
      <c r="A160" s="30"/>
      <c r="B160" s="43"/>
      <c r="C160" s="24" t="s">
        <v>14</v>
      </c>
      <c r="D160" s="37">
        <v>1</v>
      </c>
      <c r="E160" s="38">
        <v>1</v>
      </c>
      <c r="F160" s="53"/>
    </row>
    <row r="161" spans="1:6" ht="12.75" customHeight="1" x14ac:dyDescent="0.25">
      <c r="A161" s="30"/>
      <c r="B161" s="44"/>
      <c r="C161" s="24" t="s">
        <v>15</v>
      </c>
      <c r="D161" s="55">
        <f t="shared" si="27"/>
        <v>114.241</v>
      </c>
      <c r="E161" s="33">
        <v>114.241</v>
      </c>
      <c r="F161" s="33"/>
    </row>
    <row r="162" spans="1:6" ht="12.75" customHeight="1" x14ac:dyDescent="0.2">
      <c r="A162" s="30" t="s">
        <v>116</v>
      </c>
      <c r="B162" s="31" t="s">
        <v>117</v>
      </c>
      <c r="C162" s="24" t="s">
        <v>12</v>
      </c>
      <c r="D162" s="55">
        <f t="shared" si="27"/>
        <v>0.28499999999999998</v>
      </c>
      <c r="E162" s="33">
        <v>0.28499999999999998</v>
      </c>
      <c r="F162" s="53"/>
    </row>
    <row r="163" spans="1:6" ht="12.75" customHeight="1" x14ac:dyDescent="0.2">
      <c r="A163" s="30"/>
      <c r="B163" s="43"/>
      <c r="C163" s="24" t="s">
        <v>14</v>
      </c>
      <c r="D163" s="37">
        <v>1</v>
      </c>
      <c r="E163" s="38">
        <v>1</v>
      </c>
      <c r="F163" s="53"/>
    </row>
    <row r="164" spans="1:6" ht="12.75" customHeight="1" x14ac:dyDescent="0.25">
      <c r="A164" s="30"/>
      <c r="B164" s="44"/>
      <c r="C164" s="24" t="s">
        <v>15</v>
      </c>
      <c r="D164" s="55">
        <f t="shared" si="27"/>
        <v>108.863</v>
      </c>
      <c r="E164" s="33">
        <v>108.863</v>
      </c>
      <c r="F164" s="33"/>
    </row>
    <row r="165" spans="1:6" ht="12.75" customHeight="1" x14ac:dyDescent="0.2">
      <c r="A165" s="30" t="s">
        <v>118</v>
      </c>
      <c r="B165" s="31" t="s">
        <v>119</v>
      </c>
      <c r="C165" s="24" t="s">
        <v>12</v>
      </c>
      <c r="D165" s="55">
        <f t="shared" si="27"/>
        <v>0.33500000000000002</v>
      </c>
      <c r="E165" s="33">
        <v>0.33500000000000002</v>
      </c>
      <c r="F165" s="53"/>
    </row>
    <row r="166" spans="1:6" ht="12.75" customHeight="1" x14ac:dyDescent="0.2">
      <c r="A166" s="30"/>
      <c r="B166" s="43"/>
      <c r="C166" s="24" t="s">
        <v>14</v>
      </c>
      <c r="D166" s="37">
        <v>1</v>
      </c>
      <c r="E166" s="38">
        <v>1</v>
      </c>
      <c r="F166" s="53"/>
    </row>
    <row r="167" spans="1:6" ht="12.75" customHeight="1" x14ac:dyDescent="0.25">
      <c r="A167" s="30"/>
      <c r="B167" s="44"/>
      <c r="C167" s="24" t="s">
        <v>15</v>
      </c>
      <c r="D167" s="55">
        <f t="shared" ref="D167:D173" si="28">E167+F167</f>
        <v>318.26900000000001</v>
      </c>
      <c r="E167" s="33">
        <v>318.26900000000001</v>
      </c>
      <c r="F167" s="33"/>
    </row>
    <row r="168" spans="1:6" ht="12.75" customHeight="1" x14ac:dyDescent="0.2">
      <c r="A168" s="30" t="s">
        <v>120</v>
      </c>
      <c r="B168" s="31" t="s">
        <v>121</v>
      </c>
      <c r="C168" s="24" t="s">
        <v>12</v>
      </c>
      <c r="D168" s="55">
        <f t="shared" si="28"/>
        <v>0.44</v>
      </c>
      <c r="E168" s="33">
        <v>0.44</v>
      </c>
      <c r="F168" s="53"/>
    </row>
    <row r="169" spans="1:6" ht="12.75" customHeight="1" x14ac:dyDescent="0.2">
      <c r="A169" s="30"/>
      <c r="B169" s="43"/>
      <c r="C169" s="24" t="s">
        <v>14</v>
      </c>
      <c r="D169" s="37">
        <v>1</v>
      </c>
      <c r="E169" s="38">
        <v>1</v>
      </c>
      <c r="F169" s="53"/>
    </row>
    <row r="170" spans="1:6" ht="12.75" customHeight="1" x14ac:dyDescent="0.25">
      <c r="A170" s="30"/>
      <c r="B170" s="44"/>
      <c r="C170" s="24" t="s">
        <v>15</v>
      </c>
      <c r="D170" s="55">
        <f t="shared" si="28"/>
        <v>142.66900000000001</v>
      </c>
      <c r="E170" s="33">
        <v>142.66900000000001</v>
      </c>
      <c r="F170" s="33"/>
    </row>
    <row r="171" spans="1:6" ht="12.75" customHeight="1" x14ac:dyDescent="0.2">
      <c r="A171" s="30" t="s">
        <v>122</v>
      </c>
      <c r="B171" s="31" t="s">
        <v>123</v>
      </c>
      <c r="C171" s="24" t="s">
        <v>12</v>
      </c>
      <c r="D171" s="55">
        <f t="shared" si="28"/>
        <v>0.31</v>
      </c>
      <c r="E171" s="33">
        <v>0.31</v>
      </c>
      <c r="F171" s="53"/>
    </row>
    <row r="172" spans="1:6" ht="12.75" customHeight="1" x14ac:dyDescent="0.2">
      <c r="A172" s="30"/>
      <c r="B172" s="43"/>
      <c r="C172" s="24" t="s">
        <v>14</v>
      </c>
      <c r="D172" s="37">
        <v>1</v>
      </c>
      <c r="E172" s="38">
        <v>1</v>
      </c>
      <c r="F172" s="53"/>
    </row>
    <row r="173" spans="1:6" ht="12.75" customHeight="1" x14ac:dyDescent="0.25">
      <c r="A173" s="30"/>
      <c r="B173" s="44"/>
      <c r="C173" s="24" t="s">
        <v>15</v>
      </c>
      <c r="D173" s="55">
        <f t="shared" si="28"/>
        <v>156.90899999999999</v>
      </c>
      <c r="E173" s="33">
        <v>156.90899999999999</v>
      </c>
      <c r="F173" s="33"/>
    </row>
  </sheetData>
  <mergeCells count="8">
    <mergeCell ref="A9:A11"/>
    <mergeCell ref="A3:F3"/>
    <mergeCell ref="A4:F4"/>
    <mergeCell ref="A6:A8"/>
    <mergeCell ref="B6:B8"/>
    <mergeCell ref="C6:C8"/>
    <mergeCell ref="D6:F6"/>
    <mergeCell ref="D7:F7"/>
  </mergeCells>
  <pageMargins left="0.5118110236220472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кв. косм.рем-т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2017-04-19T14:51:41Z</dcterms:created>
  <dcterms:modified xsi:type="dcterms:W3CDTF">2017-04-19T14:52:17Z</dcterms:modified>
</cp:coreProperties>
</file>