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/>
  </bookViews>
  <sheets>
    <sheet name="фасад" sheetId="1" r:id="rId1"/>
  </sheets>
  <calcPr calcId="145621"/>
</workbook>
</file>

<file path=xl/calcChain.xml><?xml version="1.0" encoding="utf-8"?>
<calcChain xmlns="http://schemas.openxmlformats.org/spreadsheetml/2006/main">
  <c r="J107" i="1" l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L15" i="1"/>
  <c r="K15" i="1"/>
  <c r="J15" i="1" s="1"/>
  <c r="L14" i="1"/>
  <c r="K14" i="1"/>
  <c r="J14" i="1" s="1"/>
</calcChain>
</file>

<file path=xl/sharedStrings.xml><?xml version="1.0" encoding="utf-8"?>
<sst xmlns="http://schemas.openxmlformats.org/spreadsheetml/2006/main" count="166" uniqueCount="69">
  <si>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</si>
  <si>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</si>
  <si>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</si>
  <si>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</si>
  <si>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и окраски фасадов по ООО "Жилкомсервис № 1 Василеостровского района"    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</si>
  <si>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</si>
  <si>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</si>
  <si>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</si>
  <si>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</si>
  <si>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</si>
  <si>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</si>
  <si>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</si>
  <si>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</si>
  <si>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</si>
  <si>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</si>
  <si>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</si>
  <si>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</si>
  <si>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</si>
  <si>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</si>
  <si>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12 линия д.19  лит.А</t>
  </si>
  <si>
    <t>13 линия д.2/19  лит.А</t>
  </si>
  <si>
    <t>20 линия д.13 лит.А</t>
  </si>
  <si>
    <t>20 линия д.13 лит.Б</t>
  </si>
  <si>
    <t>Беринга ул. д.32 корп.1 лит.А</t>
  </si>
  <si>
    <t>Большой пр. д.52/15 лит.А</t>
  </si>
  <si>
    <t>Большой пр. д.90 лит.А</t>
  </si>
  <si>
    <t>Большой пр. д.94 лит.Б</t>
  </si>
  <si>
    <t>Большой пр. д.96 лит.В</t>
  </si>
  <si>
    <t>Большой пр. д.99 лит.А</t>
  </si>
  <si>
    <t>Большой пр. д.101 лит.А</t>
  </si>
  <si>
    <t>Весельная ул. д.2/93 лит.А</t>
  </si>
  <si>
    <t>Весельная ул. д.4 лит.А</t>
  </si>
  <si>
    <t>Весельная ул. д.4 лит.Б</t>
  </si>
  <si>
    <t>Гаванская ул. д.11/16 лит.А</t>
  </si>
  <si>
    <t>Гаванская ул. д.32 лит.А</t>
  </si>
  <si>
    <t>Гаванская ул. д.43 лит.А</t>
  </si>
  <si>
    <t>Гаванская ул. д.45 лит.А</t>
  </si>
  <si>
    <t>Гаванская ул. д.46 лит.А</t>
  </si>
  <si>
    <t>Гаванская ул. д.47 лит.А</t>
  </si>
  <si>
    <t>Гаванская ул. д.47 лит.Б</t>
  </si>
  <si>
    <t>Гаванская ул. д.47 лит.Д</t>
  </si>
  <si>
    <t>Гаванская ул. д.49  лит.А</t>
  </si>
  <si>
    <t>Детская ул. д.17 лит.А</t>
  </si>
  <si>
    <t>Карташихина ул. д.10/97 лит.А</t>
  </si>
  <si>
    <t>Карташихина ул. д.13 лит.А</t>
  </si>
  <si>
    <t>КИМа пр., д. 13 лит.А</t>
  </si>
  <si>
    <t>Малый пр. д.70 лит.А</t>
  </si>
  <si>
    <t>Морская наб. д.15 лит.А</t>
  </si>
  <si>
    <t>Наличная ул. д.5 лит.А</t>
  </si>
  <si>
    <t>Наличная ул. д.7 лит.А</t>
  </si>
  <si>
    <t>Наличная ул. д.15 лит.А</t>
  </si>
  <si>
    <t>Наличная ул. д.15  корп.2 лит.А</t>
  </si>
  <si>
    <t>Наличная ул. д.31 лит.А</t>
  </si>
  <si>
    <t>Наличная ул. д.33 лит.А</t>
  </si>
  <si>
    <t>Наличная ул. д.35 корп.1 лит.А</t>
  </si>
  <si>
    <t>Нахимова ул. д.1 лит.А</t>
  </si>
  <si>
    <t>Опочинина ул. д.5 лит.А</t>
  </si>
  <si>
    <t>Опочинина ул. д.7 лит.А</t>
  </si>
  <si>
    <t>Опочинина ул. д.9 лит.А</t>
  </si>
  <si>
    <t>Опочинина ул. д.17 лит.А</t>
  </si>
  <si>
    <t>Опочинина ул. д.29 лит.А</t>
  </si>
  <si>
    <t>Опочинина ул. д.33 лит.А</t>
  </si>
  <si>
    <t>Средний пр. д.70 лит.А</t>
  </si>
  <si>
    <t>Средний пр. д.99/18 лит.Б</t>
  </si>
  <si>
    <t>Шевченко ул. д.28 лит.А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</si>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</sst>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 ;[Red]\-#,##0.000\ 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theme="1"/>
      <name val="CG Times"/>
      <family val="1"/>
    </font>
    <font>
      <sz val="11"/>
      <color theme="1"/>
      <name val="Calibri"/>
      <family val="2"/>
      <scheme val="minor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wrapText="1"/>
    </xf>
    <xf numFmtId="49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/>
    <xf numFmtId="2" fontId="3" fillId="0" borderId="1" xfId="1" applyNumberFormat="1" applyFont="1" applyFill="1" applyBorder="1"/>
    <xf numFmtId="2" fontId="4" fillId="0" borderId="1" xfId="1" applyNumberFormat="1" applyFont="1" applyFill="1" applyBorder="1"/>
    <xf numFmtId="1" fontId="5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1" fillId="0" borderId="1" xfId="1" applyBorder="1"/>
    <xf numFmtId="2" fontId="5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/>
    <xf numFmtId="2" fontId="4" fillId="3" borderId="1" xfId="1" applyNumberFormat="1" applyFont="1" applyFill="1" applyBorder="1"/>
    <xf numFmtId="1" fontId="5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/>
    <xf numFmtId="2" fontId="5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/>
    <xf numFmtId="2" fontId="1" fillId="0" borderId="0" xfId="1" applyNumberFormat="1"/>
    <xf numFmtId="2" fontId="7" fillId="3" borderId="2" xfId="1" applyNumberFormat="1" applyFont="1" applyFill="1" applyBorder="1"/>
    <xf numFmtId="2" fontId="4" fillId="3" borderId="2" xfId="1" applyNumberFormat="1" applyFont="1" applyFill="1" applyBorder="1"/>
    <xf numFmtId="2" fontId="5" fillId="3" borderId="2" xfId="1" applyNumberFormat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/>
    </xf>
    <xf numFmtId="2" fontId="4" fillId="3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2" fontId="1" fillId="3" borderId="0" xfId="1" applyNumberFormat="1" applyFill="1"/>
    <xf numFmtId="165" fontId="8" fillId="3" borderId="1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/>
    <xf numFmtId="0" fontId="2" fillId="0" borderId="0" xfId="2" applyFont="1" applyFill="1"/>
    <xf numFmtId="0" fontId="10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112"/>
  <sheetViews>
    <sheetView tabSelected="1" topLeftCell="C2" workbookViewId="0">
      <selection activeCell="J14" sqref="J14:L15"/>
    </sheetView>
  </sheetViews>
  <sheetFormatPr defaultRowHeight="12.75"/>
  <cols>
    <col min="1" max="2" width="8.85546875" style="2" hidden="1" customWidth="1"/>
    <col min="3" max="3" width="5.140625" style="1" customWidth="1"/>
    <col min="4" max="4" width="43.28515625" style="2" customWidth="1"/>
    <col min="5" max="5" width="6.42578125" style="2" customWidth="1"/>
    <col min="6" max="6" width="8.42578125" style="59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9.5703125" style="2" customWidth="1"/>
    <col min="11" max="11" width="9.42578125" style="2" customWidth="1"/>
    <col min="12" max="12" width="10.85546875" style="2" customWidth="1"/>
    <col min="13" max="20" width="9.140625" style="2"/>
    <col min="21" max="21" width="8.85546875" style="2" customWidth="1"/>
    <col min="22" max="16384" width="9.140625" style="2"/>
  </cols>
  <sheetData>
    <row r="2" spans="3:14">
      <c r="E2" s="3" t="s">
        <v>0</v>
      </c>
      <c r="F2" s="3"/>
      <c r="G2" s="3"/>
    </row>
    <row r="3" spans="3:14">
      <c r="E3" s="3" t="s">
        <v>1</v>
      </c>
      <c r="F3" s="3"/>
      <c r="G3" s="3"/>
    </row>
    <row r="4" spans="3:14">
      <c r="E4" s="3" t="s">
        <v>2</v>
      </c>
      <c r="F4" s="3"/>
      <c r="G4" s="3"/>
    </row>
    <row r="5" spans="3:14">
      <c r="E5" s="3"/>
      <c r="F5" s="3"/>
      <c r="G5" s="3"/>
    </row>
    <row r="6" spans="3:14">
      <c r="E6" s="3" t="s">
        <v>3</v>
      </c>
      <c r="F6" s="3"/>
      <c r="G6" s="3"/>
    </row>
    <row r="9" spans="3:14" ht="33.75" customHeight="1">
      <c r="C9" s="4" t="s">
        <v>4</v>
      </c>
      <c r="D9" s="4"/>
      <c r="E9" s="4"/>
      <c r="F9" s="4"/>
      <c r="G9" s="4"/>
      <c r="H9" s="4"/>
      <c r="I9" s="4"/>
      <c r="J9" s="4"/>
      <c r="K9" s="4"/>
      <c r="L9" s="4"/>
    </row>
    <row r="10" spans="3:14" ht="15.6" customHeight="1">
      <c r="C10" s="5"/>
      <c r="D10" s="6"/>
      <c r="E10" s="6"/>
      <c r="F10" s="7"/>
      <c r="G10" s="8"/>
      <c r="H10" s="9"/>
      <c r="I10" s="9"/>
      <c r="J10" s="9"/>
      <c r="K10" s="9"/>
      <c r="L10" s="9"/>
    </row>
    <row r="11" spans="3:14" ht="33" customHeight="1">
      <c r="C11" s="10" t="s">
        <v>5</v>
      </c>
      <c r="D11" s="11" t="s">
        <v>6</v>
      </c>
      <c r="E11" s="11" t="s">
        <v>7</v>
      </c>
      <c r="F11" s="12" t="s">
        <v>8</v>
      </c>
      <c r="G11" s="13" t="s">
        <v>9</v>
      </c>
      <c r="H11" s="13"/>
      <c r="I11" s="13"/>
      <c r="J11" s="13"/>
      <c r="K11" s="13"/>
      <c r="L11" s="13"/>
    </row>
    <row r="12" spans="3:14" ht="70.5" customHeight="1">
      <c r="C12" s="10"/>
      <c r="D12" s="11"/>
      <c r="E12" s="11"/>
      <c r="F12" s="12"/>
      <c r="G12" s="13" t="s">
        <v>10</v>
      </c>
      <c r="H12" s="13"/>
      <c r="I12" s="13"/>
      <c r="J12" s="13" t="s">
        <v>11</v>
      </c>
      <c r="K12" s="13"/>
      <c r="L12" s="13"/>
    </row>
    <row r="13" spans="3:14" ht="38.25" hidden="1" customHeight="1">
      <c r="C13" s="10"/>
      <c r="D13" s="11"/>
      <c r="E13" s="11"/>
      <c r="F13" s="12"/>
      <c r="G13" s="14" t="s">
        <v>12</v>
      </c>
      <c r="H13" s="15" t="s">
        <v>13</v>
      </c>
      <c r="I13" s="15" t="s">
        <v>14</v>
      </c>
      <c r="J13" s="14" t="s">
        <v>12</v>
      </c>
      <c r="K13" s="15" t="s">
        <v>13</v>
      </c>
      <c r="L13" s="15" t="s">
        <v>14</v>
      </c>
    </row>
    <row r="14" spans="3:14" ht="14.25" customHeight="1">
      <c r="C14" s="16" t="s">
        <v>15</v>
      </c>
      <c r="D14" s="17" t="s">
        <v>16</v>
      </c>
      <c r="E14" s="18" t="s">
        <v>17</v>
      </c>
      <c r="F14" s="19"/>
      <c r="G14" s="20"/>
      <c r="H14" s="21"/>
      <c r="I14" s="22"/>
      <c r="J14" s="23">
        <f t="shared" ref="J14:J80" si="0">K14+L14</f>
        <v>4.84</v>
      </c>
      <c r="K14" s="24">
        <f>K16+K26+K28+K30+K32+K34+K36+K38+K40+K50+K54+K56+K58+K60+K62+K68+K70+K72+K74+K76+K78+K82+K84+K86+K88+K96+K100+K102+K106+K52+K64</f>
        <v>2.21</v>
      </c>
      <c r="L14" s="24">
        <f>L18+L20+L22+L24+L32+L38+L42+L44+L46+L48+L60+L66+L76+L80+L88+L90+L92+L94+L98+L102+L104</f>
        <v>2.6300000000000003</v>
      </c>
      <c r="N14" s="25"/>
    </row>
    <row r="15" spans="3:14">
      <c r="C15" s="18"/>
      <c r="D15" s="26"/>
      <c r="E15" s="18" t="s">
        <v>18</v>
      </c>
      <c r="F15" s="27"/>
      <c r="G15" s="28"/>
      <c r="H15" s="29"/>
      <c r="I15" s="30"/>
      <c r="J15" s="23">
        <f t="shared" si="0"/>
        <v>4087.1550000000007</v>
      </c>
      <c r="K15" s="24">
        <f>K17+K27+K29+K31+K33+K35+K37+K39+K41+K51+K55+K57+K59+K61+K63+K69+K71+K73+K75+K77+K79+K83+K85+K87+K89+K97+K101+K103+K107+K53+K65</f>
        <v>1484.9150000000004</v>
      </c>
      <c r="L15" s="24">
        <f>L19+L21+L23+L25+L33+L39+L43+L45+L47+L49+L61+L67+L77+L81+L89+L91+L93+L95+L99+L103+L105</f>
        <v>2602.2400000000002</v>
      </c>
      <c r="N15" s="25"/>
    </row>
    <row r="16" spans="3:14">
      <c r="C16" s="31">
        <v>1</v>
      </c>
      <c r="D16" s="32" t="s">
        <v>19</v>
      </c>
      <c r="E16" s="33" t="s">
        <v>17</v>
      </c>
      <c r="F16" s="34"/>
      <c r="G16" s="35"/>
      <c r="H16" s="36"/>
      <c r="I16" s="37"/>
      <c r="J16" s="38">
        <f t="shared" si="0"/>
        <v>0.05</v>
      </c>
      <c r="K16" s="24">
        <v>0.05</v>
      </c>
      <c r="L16" s="24"/>
    </row>
    <row r="17" spans="3:14">
      <c r="C17" s="18"/>
      <c r="D17" s="39"/>
      <c r="E17" s="33" t="s">
        <v>18</v>
      </c>
      <c r="F17" s="40"/>
      <c r="G17" s="41"/>
      <c r="H17" s="42"/>
      <c r="I17" s="43"/>
      <c r="J17" s="38">
        <f t="shared" si="0"/>
        <v>17.109000000000002</v>
      </c>
      <c r="K17" s="24">
        <v>17.109000000000002</v>
      </c>
      <c r="L17" s="24"/>
    </row>
    <row r="18" spans="3:14">
      <c r="C18" s="31">
        <v>2</v>
      </c>
      <c r="D18" s="32" t="s">
        <v>20</v>
      </c>
      <c r="E18" s="33" t="s">
        <v>17</v>
      </c>
      <c r="F18" s="34"/>
      <c r="G18" s="35"/>
      <c r="H18" s="36"/>
      <c r="I18" s="37"/>
      <c r="J18" s="38">
        <f t="shared" si="0"/>
        <v>0.05</v>
      </c>
      <c r="K18" s="24"/>
      <c r="L18" s="24">
        <v>0.05</v>
      </c>
    </row>
    <row r="19" spans="3:14">
      <c r="C19" s="18"/>
      <c r="D19" s="39"/>
      <c r="E19" s="33" t="s">
        <v>18</v>
      </c>
      <c r="F19" s="40"/>
      <c r="G19" s="41"/>
      <c r="H19" s="42"/>
      <c r="I19" s="43"/>
      <c r="J19" s="38">
        <f t="shared" si="0"/>
        <v>42.744999999999997</v>
      </c>
      <c r="K19" s="24"/>
      <c r="L19" s="24">
        <v>42.744999999999997</v>
      </c>
    </row>
    <row r="20" spans="3:14">
      <c r="C20" s="31">
        <v>3</v>
      </c>
      <c r="D20" s="44" t="s">
        <v>21</v>
      </c>
      <c r="E20" s="33" t="s">
        <v>17</v>
      </c>
      <c r="F20" s="34"/>
      <c r="G20" s="35"/>
      <c r="H20" s="36"/>
      <c r="I20" s="37"/>
      <c r="J20" s="38">
        <f t="shared" si="0"/>
        <v>0.2</v>
      </c>
      <c r="K20" s="24"/>
      <c r="L20" s="24">
        <v>0.2</v>
      </c>
    </row>
    <row r="21" spans="3:14">
      <c r="C21" s="18"/>
      <c r="D21" s="39"/>
      <c r="E21" s="33" t="s">
        <v>18</v>
      </c>
      <c r="F21" s="40"/>
      <c r="G21" s="41"/>
      <c r="H21" s="42"/>
      <c r="I21" s="43"/>
      <c r="J21" s="38">
        <f t="shared" si="0"/>
        <v>569.36599999999999</v>
      </c>
      <c r="K21" s="24"/>
      <c r="L21" s="24">
        <v>569.36599999999999</v>
      </c>
    </row>
    <row r="22" spans="3:14">
      <c r="C22" s="31">
        <v>4</v>
      </c>
      <c r="D22" s="44" t="s">
        <v>22</v>
      </c>
      <c r="E22" s="33" t="s">
        <v>17</v>
      </c>
      <c r="F22" s="34"/>
      <c r="G22" s="35"/>
      <c r="H22" s="36"/>
      <c r="I22" s="37"/>
      <c r="J22" s="38">
        <f t="shared" si="0"/>
        <v>0.2</v>
      </c>
      <c r="K22" s="24"/>
      <c r="L22" s="24">
        <v>0.2</v>
      </c>
    </row>
    <row r="23" spans="3:14">
      <c r="C23" s="18"/>
      <c r="D23" s="39"/>
      <c r="E23" s="33" t="s">
        <v>18</v>
      </c>
      <c r="F23" s="40"/>
      <c r="G23" s="41"/>
      <c r="H23" s="42"/>
      <c r="I23" s="43"/>
      <c r="J23" s="38">
        <f t="shared" si="0"/>
        <v>132.03</v>
      </c>
      <c r="K23" s="24"/>
      <c r="L23" s="24">
        <v>132.03</v>
      </c>
    </row>
    <row r="24" spans="3:14">
      <c r="C24" s="31">
        <v>5</v>
      </c>
      <c r="D24" s="44" t="s">
        <v>23</v>
      </c>
      <c r="E24" s="33" t="s">
        <v>17</v>
      </c>
      <c r="F24" s="34"/>
      <c r="G24" s="35"/>
      <c r="H24" s="36"/>
      <c r="I24" s="37"/>
      <c r="J24" s="38">
        <f t="shared" si="0"/>
        <v>0.05</v>
      </c>
      <c r="K24" s="24"/>
      <c r="L24" s="24">
        <v>0.05</v>
      </c>
      <c r="N24" s="45"/>
    </row>
    <row r="25" spans="3:14">
      <c r="C25" s="18"/>
      <c r="D25" s="39"/>
      <c r="E25" s="33" t="s">
        <v>18</v>
      </c>
      <c r="F25" s="40"/>
      <c r="G25" s="41"/>
      <c r="H25" s="42"/>
      <c r="I25" s="43"/>
      <c r="J25" s="38">
        <f t="shared" si="0"/>
        <v>29.762</v>
      </c>
      <c r="K25" s="24"/>
      <c r="L25" s="24">
        <v>29.762</v>
      </c>
      <c r="N25" s="45"/>
    </row>
    <row r="26" spans="3:14">
      <c r="C26" s="31">
        <v>6</v>
      </c>
      <c r="D26" s="39" t="s">
        <v>24</v>
      </c>
      <c r="E26" s="33" t="s">
        <v>17</v>
      </c>
      <c r="F26" s="40"/>
      <c r="G26" s="41"/>
      <c r="H26" s="42"/>
      <c r="I26" s="43"/>
      <c r="J26" s="38">
        <f t="shared" si="0"/>
        <v>0.2</v>
      </c>
      <c r="K26" s="24">
        <v>0.2</v>
      </c>
      <c r="L26" s="24"/>
      <c r="N26" s="45"/>
    </row>
    <row r="27" spans="3:14">
      <c r="C27" s="18"/>
      <c r="D27" s="39"/>
      <c r="E27" s="33" t="s">
        <v>18</v>
      </c>
      <c r="F27" s="40"/>
      <c r="G27" s="41"/>
      <c r="H27" s="42"/>
      <c r="I27" s="43"/>
      <c r="J27" s="38">
        <f t="shared" si="0"/>
        <v>91.394999999999996</v>
      </c>
      <c r="K27" s="24">
        <v>91.394999999999996</v>
      </c>
      <c r="L27" s="24"/>
      <c r="N27" s="45"/>
    </row>
    <row r="28" spans="3:14">
      <c r="C28" s="31">
        <v>7</v>
      </c>
      <c r="D28" s="39" t="s">
        <v>25</v>
      </c>
      <c r="E28" s="33" t="s">
        <v>17</v>
      </c>
      <c r="F28" s="40"/>
      <c r="G28" s="41"/>
      <c r="H28" s="42"/>
      <c r="I28" s="43"/>
      <c r="J28" s="38">
        <f t="shared" si="0"/>
        <v>0.05</v>
      </c>
      <c r="K28" s="24">
        <v>0.05</v>
      </c>
      <c r="L28" s="24"/>
      <c r="N28" s="45"/>
    </row>
    <row r="29" spans="3:14">
      <c r="C29" s="18"/>
      <c r="D29" s="39"/>
      <c r="E29" s="33" t="s">
        <v>18</v>
      </c>
      <c r="F29" s="40"/>
      <c r="G29" s="41"/>
      <c r="H29" s="42"/>
      <c r="I29" s="43"/>
      <c r="J29" s="38">
        <f t="shared" si="0"/>
        <v>52.449999999999996</v>
      </c>
      <c r="K29" s="24">
        <v>52.449999999999996</v>
      </c>
      <c r="L29" s="24"/>
      <c r="N29" s="45"/>
    </row>
    <row r="30" spans="3:14">
      <c r="C30" s="31">
        <v>8</v>
      </c>
      <c r="D30" s="46" t="s">
        <v>26</v>
      </c>
      <c r="E30" s="47" t="s">
        <v>17</v>
      </c>
      <c r="F30" s="48"/>
      <c r="G30" s="49"/>
      <c r="H30" s="50"/>
      <c r="I30" s="51"/>
      <c r="J30" s="52">
        <f t="shared" si="0"/>
        <v>0.08</v>
      </c>
      <c r="K30" s="53">
        <v>0.08</v>
      </c>
      <c r="L30" s="53"/>
    </row>
    <row r="31" spans="3:14">
      <c r="C31" s="18"/>
      <c r="D31" s="39"/>
      <c r="E31" s="33" t="s">
        <v>18</v>
      </c>
      <c r="F31" s="40"/>
      <c r="G31" s="41"/>
      <c r="H31" s="42"/>
      <c r="I31" s="43"/>
      <c r="J31" s="38">
        <f t="shared" si="0"/>
        <v>34.329000000000001</v>
      </c>
      <c r="K31" s="24">
        <v>34.329000000000001</v>
      </c>
      <c r="L31" s="24"/>
    </row>
    <row r="32" spans="3:14">
      <c r="C32" s="31">
        <v>9</v>
      </c>
      <c r="D32" s="44" t="s">
        <v>27</v>
      </c>
      <c r="E32" s="33" t="s">
        <v>17</v>
      </c>
      <c r="F32" s="34"/>
      <c r="G32" s="35"/>
      <c r="H32" s="36"/>
      <c r="I32" s="37"/>
      <c r="J32" s="38">
        <f t="shared" si="0"/>
        <v>0.4</v>
      </c>
      <c r="K32" s="24">
        <v>0.15</v>
      </c>
      <c r="L32" s="24">
        <v>0.25</v>
      </c>
    </row>
    <row r="33" spans="3:14" ht="12" customHeight="1">
      <c r="C33" s="18"/>
      <c r="D33" s="39"/>
      <c r="E33" s="33" t="s">
        <v>18</v>
      </c>
      <c r="F33" s="40"/>
      <c r="G33" s="41"/>
      <c r="H33" s="42"/>
      <c r="I33" s="43"/>
      <c r="J33" s="38">
        <f t="shared" si="0"/>
        <v>190.62799999999999</v>
      </c>
      <c r="K33" s="24">
        <v>76.903000000000006</v>
      </c>
      <c r="L33" s="24">
        <v>113.72499999999999</v>
      </c>
    </row>
    <row r="34" spans="3:14" ht="12" customHeight="1">
      <c r="C34" s="31">
        <v>10</v>
      </c>
      <c r="D34" s="39" t="s">
        <v>28</v>
      </c>
      <c r="E34" s="33" t="s">
        <v>17</v>
      </c>
      <c r="F34" s="40"/>
      <c r="G34" s="41"/>
      <c r="H34" s="42"/>
      <c r="I34" s="43"/>
      <c r="J34" s="38">
        <f t="shared" si="0"/>
        <v>5.5E-2</v>
      </c>
      <c r="K34" s="24">
        <v>5.5E-2</v>
      </c>
      <c r="L34" s="24"/>
    </row>
    <row r="35" spans="3:14" ht="12" customHeight="1">
      <c r="C35" s="18"/>
      <c r="D35" s="39"/>
      <c r="E35" s="33" t="s">
        <v>18</v>
      </c>
      <c r="F35" s="40"/>
      <c r="G35" s="41"/>
      <c r="H35" s="42"/>
      <c r="I35" s="43"/>
      <c r="J35" s="38">
        <f t="shared" si="0"/>
        <v>15.946999999999999</v>
      </c>
      <c r="K35" s="24">
        <v>15.946999999999999</v>
      </c>
      <c r="L35" s="24"/>
    </row>
    <row r="36" spans="3:14" ht="12.75" customHeight="1">
      <c r="C36" s="31">
        <v>11</v>
      </c>
      <c r="D36" s="39" t="s">
        <v>29</v>
      </c>
      <c r="E36" s="33" t="s">
        <v>17</v>
      </c>
      <c r="F36" s="40"/>
      <c r="G36" s="41"/>
      <c r="H36" s="42"/>
      <c r="I36" s="43"/>
      <c r="J36" s="38">
        <f t="shared" si="0"/>
        <v>0.35</v>
      </c>
      <c r="K36" s="24">
        <v>0.35</v>
      </c>
      <c r="L36" s="24"/>
    </row>
    <row r="37" spans="3:14" ht="12" customHeight="1">
      <c r="C37" s="18"/>
      <c r="D37" s="39"/>
      <c r="E37" s="33" t="s">
        <v>18</v>
      </c>
      <c r="F37" s="40"/>
      <c r="G37" s="41"/>
      <c r="H37" s="42"/>
      <c r="I37" s="43"/>
      <c r="J37" s="38">
        <f t="shared" si="0"/>
        <v>112.583</v>
      </c>
      <c r="K37" s="24">
        <v>112.583</v>
      </c>
      <c r="L37" s="24"/>
    </row>
    <row r="38" spans="3:14">
      <c r="C38" s="31">
        <v>12</v>
      </c>
      <c r="D38" s="44" t="s">
        <v>30</v>
      </c>
      <c r="E38" s="33" t="s">
        <v>17</v>
      </c>
      <c r="F38" s="34"/>
      <c r="G38" s="35"/>
      <c r="H38" s="36"/>
      <c r="I38" s="37"/>
      <c r="J38" s="38">
        <f t="shared" si="0"/>
        <v>0.75</v>
      </c>
      <c r="K38" s="24">
        <v>0.35</v>
      </c>
      <c r="L38" s="24">
        <v>0.4</v>
      </c>
    </row>
    <row r="39" spans="3:14">
      <c r="C39" s="18"/>
      <c r="D39" s="39"/>
      <c r="E39" s="33" t="s">
        <v>18</v>
      </c>
      <c r="F39" s="40"/>
      <c r="G39" s="41"/>
      <c r="H39" s="42"/>
      <c r="I39" s="43"/>
      <c r="J39" s="38">
        <f t="shared" si="0"/>
        <v>421.21600000000001</v>
      </c>
      <c r="K39" s="24">
        <v>157.155</v>
      </c>
      <c r="L39" s="24">
        <v>264.06099999999998</v>
      </c>
    </row>
    <row r="40" spans="3:14">
      <c r="C40" s="31">
        <v>13</v>
      </c>
      <c r="D40" s="44" t="s">
        <v>31</v>
      </c>
      <c r="E40" s="33" t="s">
        <v>17</v>
      </c>
      <c r="F40" s="34"/>
      <c r="G40" s="35"/>
      <c r="H40" s="36"/>
      <c r="I40" s="37"/>
      <c r="J40" s="38">
        <f t="shared" si="0"/>
        <v>0.05</v>
      </c>
      <c r="K40" s="54">
        <v>0.05</v>
      </c>
      <c r="L40" s="24"/>
      <c r="N40" s="45"/>
    </row>
    <row r="41" spans="3:14">
      <c r="C41" s="18"/>
      <c r="D41" s="39"/>
      <c r="E41" s="33" t="s">
        <v>18</v>
      </c>
      <c r="F41" s="40"/>
      <c r="G41" s="41"/>
      <c r="H41" s="42"/>
      <c r="I41" s="43"/>
      <c r="J41" s="38">
        <f t="shared" si="0"/>
        <v>46.072000000000003</v>
      </c>
      <c r="K41" s="54">
        <v>46.072000000000003</v>
      </c>
      <c r="L41" s="24"/>
      <c r="N41" s="45"/>
    </row>
    <row r="42" spans="3:14">
      <c r="C42" s="31">
        <v>14</v>
      </c>
      <c r="D42" s="39" t="s">
        <v>32</v>
      </c>
      <c r="E42" s="33" t="s">
        <v>17</v>
      </c>
      <c r="F42" s="40"/>
      <c r="G42" s="41"/>
      <c r="H42" s="42"/>
      <c r="I42" s="43"/>
      <c r="J42" s="38">
        <f t="shared" si="0"/>
        <v>0.05</v>
      </c>
      <c r="K42" s="54"/>
      <c r="L42" s="24">
        <v>0.05</v>
      </c>
      <c r="N42" s="45"/>
    </row>
    <row r="43" spans="3:14">
      <c r="C43" s="18"/>
      <c r="D43" s="39"/>
      <c r="E43" s="33" t="s">
        <v>18</v>
      </c>
      <c r="F43" s="40"/>
      <c r="G43" s="41"/>
      <c r="H43" s="42"/>
      <c r="I43" s="43"/>
      <c r="J43" s="38">
        <f t="shared" si="0"/>
        <v>81.691999999999993</v>
      </c>
      <c r="K43" s="54"/>
      <c r="L43" s="24">
        <v>81.691999999999993</v>
      </c>
      <c r="N43" s="45"/>
    </row>
    <row r="44" spans="3:14">
      <c r="C44" s="31">
        <v>15</v>
      </c>
      <c r="D44" s="44" t="s">
        <v>33</v>
      </c>
      <c r="E44" s="33" t="s">
        <v>17</v>
      </c>
      <c r="F44" s="34"/>
      <c r="G44" s="35"/>
      <c r="H44" s="36"/>
      <c r="I44" s="37"/>
      <c r="J44" s="38">
        <f t="shared" si="0"/>
        <v>0.05</v>
      </c>
      <c r="K44" s="24"/>
      <c r="L44" s="24">
        <v>0.05</v>
      </c>
    </row>
    <row r="45" spans="3:14">
      <c r="C45" s="18"/>
      <c r="D45" s="39"/>
      <c r="E45" s="33" t="s">
        <v>18</v>
      </c>
      <c r="F45" s="40"/>
      <c r="G45" s="41"/>
      <c r="H45" s="42"/>
      <c r="I45" s="43"/>
      <c r="J45" s="38">
        <f t="shared" si="0"/>
        <v>63.862000000000002</v>
      </c>
      <c r="K45" s="24"/>
      <c r="L45" s="24">
        <v>63.862000000000002</v>
      </c>
    </row>
    <row r="46" spans="3:14">
      <c r="C46" s="31">
        <v>16</v>
      </c>
      <c r="D46" s="44" t="s">
        <v>34</v>
      </c>
      <c r="E46" s="33" t="s">
        <v>17</v>
      </c>
      <c r="F46" s="34"/>
      <c r="G46" s="35"/>
      <c r="H46" s="36"/>
      <c r="I46" s="37"/>
      <c r="J46" s="38">
        <f t="shared" si="0"/>
        <v>0.1</v>
      </c>
      <c r="K46" s="54"/>
      <c r="L46" s="24">
        <v>0.1</v>
      </c>
      <c r="N46" s="55"/>
    </row>
    <row r="47" spans="3:14">
      <c r="C47" s="18"/>
      <c r="D47" s="39"/>
      <c r="E47" s="33" t="s">
        <v>18</v>
      </c>
      <c r="F47" s="40"/>
      <c r="G47" s="41"/>
      <c r="H47" s="42"/>
      <c r="I47" s="43"/>
      <c r="J47" s="38">
        <f t="shared" si="0"/>
        <v>98.471000000000004</v>
      </c>
      <c r="K47" s="54"/>
      <c r="L47" s="24">
        <v>98.471000000000004</v>
      </c>
      <c r="N47" s="55"/>
    </row>
    <row r="48" spans="3:14">
      <c r="C48" s="31">
        <v>17</v>
      </c>
      <c r="D48" s="44" t="s">
        <v>35</v>
      </c>
      <c r="E48" s="33" t="s">
        <v>17</v>
      </c>
      <c r="F48" s="34"/>
      <c r="G48" s="35"/>
      <c r="H48" s="36"/>
      <c r="I48" s="37"/>
      <c r="J48" s="38">
        <f t="shared" si="0"/>
        <v>0.1</v>
      </c>
      <c r="K48" s="24"/>
      <c r="L48" s="54">
        <v>0.1</v>
      </c>
    </row>
    <row r="49" spans="3:12">
      <c r="C49" s="18"/>
      <c r="D49" s="39"/>
      <c r="E49" s="33" t="s">
        <v>18</v>
      </c>
      <c r="F49" s="40"/>
      <c r="G49" s="41"/>
      <c r="H49" s="42"/>
      <c r="I49" s="43"/>
      <c r="J49" s="38">
        <f t="shared" si="0"/>
        <v>163.38399999999999</v>
      </c>
      <c r="K49" s="24"/>
      <c r="L49" s="54">
        <v>163.38399999999999</v>
      </c>
    </row>
    <row r="50" spans="3:12">
      <c r="C50" s="31">
        <v>18</v>
      </c>
      <c r="D50" s="39" t="s">
        <v>36</v>
      </c>
      <c r="E50" s="33" t="s">
        <v>17</v>
      </c>
      <c r="F50" s="40"/>
      <c r="G50" s="41"/>
      <c r="H50" s="42"/>
      <c r="I50" s="43"/>
      <c r="J50" s="38">
        <f t="shared" si="0"/>
        <v>3.5000000000000003E-2</v>
      </c>
      <c r="K50" s="24">
        <v>3.5000000000000003E-2</v>
      </c>
      <c r="L50" s="54"/>
    </row>
    <row r="51" spans="3:12">
      <c r="C51" s="18"/>
      <c r="D51" s="39"/>
      <c r="E51" s="33" t="s">
        <v>18</v>
      </c>
      <c r="F51" s="40"/>
      <c r="G51" s="41"/>
      <c r="H51" s="42"/>
      <c r="I51" s="43"/>
      <c r="J51" s="38">
        <f t="shared" si="0"/>
        <v>33.927</v>
      </c>
      <c r="K51" s="24">
        <v>33.927</v>
      </c>
      <c r="L51" s="54"/>
    </row>
    <row r="52" spans="3:12">
      <c r="C52" s="31">
        <v>19</v>
      </c>
      <c r="D52" s="39" t="s">
        <v>37</v>
      </c>
      <c r="E52" s="33" t="s">
        <v>17</v>
      </c>
      <c r="F52" s="40"/>
      <c r="G52" s="41"/>
      <c r="H52" s="42"/>
      <c r="I52" s="43"/>
      <c r="J52" s="38">
        <f t="shared" si="0"/>
        <v>3.5000000000000003E-2</v>
      </c>
      <c r="K52" s="24">
        <v>3.5000000000000003E-2</v>
      </c>
      <c r="L52" s="54"/>
    </row>
    <row r="53" spans="3:12">
      <c r="C53" s="18"/>
      <c r="D53" s="39"/>
      <c r="E53" s="33" t="s">
        <v>18</v>
      </c>
      <c r="F53" s="40"/>
      <c r="G53" s="41"/>
      <c r="H53" s="42"/>
      <c r="I53" s="43"/>
      <c r="J53" s="38">
        <f t="shared" si="0"/>
        <v>32.847999999999999</v>
      </c>
      <c r="K53" s="24">
        <v>32.847999999999999</v>
      </c>
      <c r="L53" s="54"/>
    </row>
    <row r="54" spans="3:12">
      <c r="C54" s="31">
        <v>20</v>
      </c>
      <c r="D54" s="44" t="s">
        <v>38</v>
      </c>
      <c r="E54" s="33" t="s">
        <v>17</v>
      </c>
      <c r="F54" s="34"/>
      <c r="G54" s="35"/>
      <c r="H54" s="36"/>
      <c r="I54" s="37"/>
      <c r="J54" s="38">
        <f t="shared" si="0"/>
        <v>0.01</v>
      </c>
      <c r="K54" s="24">
        <v>0.01</v>
      </c>
      <c r="L54" s="24"/>
    </row>
    <row r="55" spans="3:12">
      <c r="C55" s="18"/>
      <c r="D55" s="39"/>
      <c r="E55" s="33" t="s">
        <v>18</v>
      </c>
      <c r="F55" s="40"/>
      <c r="G55" s="41"/>
      <c r="H55" s="42"/>
      <c r="I55" s="43"/>
      <c r="J55" s="38">
        <f t="shared" si="0"/>
        <v>14.041</v>
      </c>
      <c r="K55" s="24">
        <v>14.041</v>
      </c>
      <c r="L55" s="24"/>
    </row>
    <row r="56" spans="3:12">
      <c r="C56" s="31">
        <v>21</v>
      </c>
      <c r="D56" s="44" t="s">
        <v>39</v>
      </c>
      <c r="E56" s="33" t="s">
        <v>17</v>
      </c>
      <c r="F56" s="34"/>
      <c r="G56" s="35"/>
      <c r="H56" s="36"/>
      <c r="I56" s="37"/>
      <c r="J56" s="38">
        <f t="shared" si="0"/>
        <v>0.01</v>
      </c>
      <c r="K56" s="24">
        <v>0.01</v>
      </c>
      <c r="L56" s="24"/>
    </row>
    <row r="57" spans="3:12">
      <c r="C57" s="18"/>
      <c r="D57" s="39"/>
      <c r="E57" s="33" t="s">
        <v>18</v>
      </c>
      <c r="F57" s="40"/>
      <c r="G57" s="41"/>
      <c r="H57" s="42"/>
      <c r="I57" s="43"/>
      <c r="J57" s="38">
        <f t="shared" si="0"/>
        <v>14.041</v>
      </c>
      <c r="K57" s="24">
        <v>14.041</v>
      </c>
      <c r="L57" s="24"/>
    </row>
    <row r="58" spans="3:12">
      <c r="C58" s="31">
        <v>22</v>
      </c>
      <c r="D58" s="44" t="s">
        <v>40</v>
      </c>
      <c r="E58" s="33" t="s">
        <v>17</v>
      </c>
      <c r="F58" s="34"/>
      <c r="G58" s="35"/>
      <c r="H58" s="36"/>
      <c r="I58" s="37"/>
      <c r="J58" s="38">
        <f t="shared" si="0"/>
        <v>0.01</v>
      </c>
      <c r="K58" s="24">
        <v>0.01</v>
      </c>
      <c r="L58" s="24"/>
    </row>
    <row r="59" spans="3:12">
      <c r="C59" s="18"/>
      <c r="D59" s="39"/>
      <c r="E59" s="33" t="s">
        <v>18</v>
      </c>
      <c r="F59" s="40"/>
      <c r="G59" s="41"/>
      <c r="H59" s="42"/>
      <c r="I59" s="43"/>
      <c r="J59" s="38">
        <f t="shared" si="0"/>
        <v>14.041</v>
      </c>
      <c r="K59" s="24">
        <v>14.041</v>
      </c>
      <c r="L59" s="24"/>
    </row>
    <row r="60" spans="3:12">
      <c r="C60" s="31">
        <v>23</v>
      </c>
      <c r="D60" s="44" t="s">
        <v>41</v>
      </c>
      <c r="E60" s="33" t="s">
        <v>17</v>
      </c>
      <c r="F60" s="34"/>
      <c r="G60" s="35"/>
      <c r="H60" s="36"/>
      <c r="I60" s="37"/>
      <c r="J60" s="38">
        <f t="shared" si="0"/>
        <v>6.0000000000000005E-2</v>
      </c>
      <c r="K60" s="24">
        <v>0.01</v>
      </c>
      <c r="L60" s="24">
        <v>0.05</v>
      </c>
    </row>
    <row r="61" spans="3:12">
      <c r="C61" s="18"/>
      <c r="D61" s="39"/>
      <c r="E61" s="33" t="s">
        <v>18</v>
      </c>
      <c r="F61" s="40"/>
      <c r="G61" s="41"/>
      <c r="H61" s="42"/>
      <c r="I61" s="43"/>
      <c r="J61" s="38">
        <f t="shared" si="0"/>
        <v>95.73299999999999</v>
      </c>
      <c r="K61" s="24">
        <v>14.041</v>
      </c>
      <c r="L61" s="24">
        <v>81.691999999999993</v>
      </c>
    </row>
    <row r="62" spans="3:12">
      <c r="C62" s="31">
        <v>24</v>
      </c>
      <c r="D62" s="44" t="s">
        <v>42</v>
      </c>
      <c r="E62" s="33" t="s">
        <v>17</v>
      </c>
      <c r="F62" s="34"/>
      <c r="G62" s="35"/>
      <c r="H62" s="36"/>
      <c r="I62" s="37"/>
      <c r="J62" s="38">
        <f t="shared" si="0"/>
        <v>0.02</v>
      </c>
      <c r="K62" s="24">
        <v>0.02</v>
      </c>
      <c r="L62" s="24"/>
    </row>
    <row r="63" spans="3:12">
      <c r="C63" s="18"/>
      <c r="D63" s="39"/>
      <c r="E63" s="33" t="s">
        <v>18</v>
      </c>
      <c r="F63" s="40"/>
      <c r="G63" s="41"/>
      <c r="H63" s="42"/>
      <c r="I63" s="43"/>
      <c r="J63" s="38">
        <f t="shared" si="0"/>
        <v>16.940000000000001</v>
      </c>
      <c r="K63" s="24">
        <v>16.940000000000001</v>
      </c>
      <c r="L63" s="24"/>
    </row>
    <row r="64" spans="3:12">
      <c r="C64" s="18"/>
      <c r="D64" s="39" t="s">
        <v>43</v>
      </c>
      <c r="E64" s="33" t="s">
        <v>17</v>
      </c>
      <c r="F64" s="40"/>
      <c r="G64" s="41"/>
      <c r="H64" s="42"/>
      <c r="I64" s="43"/>
      <c r="J64" s="38">
        <f t="shared" si="0"/>
        <v>0.02</v>
      </c>
      <c r="K64" s="24">
        <v>0.02</v>
      </c>
      <c r="L64" s="24"/>
    </row>
    <row r="65" spans="3:12">
      <c r="C65" s="18"/>
      <c r="D65" s="39"/>
      <c r="E65" s="33" t="s">
        <v>18</v>
      </c>
      <c r="F65" s="40"/>
      <c r="G65" s="41"/>
      <c r="H65" s="42"/>
      <c r="I65" s="43"/>
      <c r="J65" s="38">
        <f t="shared" si="0"/>
        <v>40</v>
      </c>
      <c r="K65" s="24">
        <v>40</v>
      </c>
      <c r="L65" s="24"/>
    </row>
    <row r="66" spans="3:12">
      <c r="C66" s="31">
        <v>25</v>
      </c>
      <c r="D66" s="44" t="s">
        <v>44</v>
      </c>
      <c r="E66" s="33" t="s">
        <v>17</v>
      </c>
      <c r="F66" s="34"/>
      <c r="G66" s="35"/>
      <c r="H66" s="36"/>
      <c r="I66" s="37"/>
      <c r="J66" s="38">
        <f t="shared" si="0"/>
        <v>0.2</v>
      </c>
      <c r="K66" s="24"/>
      <c r="L66" s="24">
        <v>0.2</v>
      </c>
    </row>
    <row r="67" spans="3:12">
      <c r="C67" s="18"/>
      <c r="D67" s="39"/>
      <c r="E67" s="33" t="s">
        <v>18</v>
      </c>
      <c r="F67" s="40"/>
      <c r="G67" s="41"/>
      <c r="H67" s="42"/>
      <c r="I67" s="43"/>
      <c r="J67" s="38">
        <f t="shared" si="0"/>
        <v>170.82</v>
      </c>
      <c r="K67" s="24"/>
      <c r="L67" s="56">
        <v>170.82</v>
      </c>
    </row>
    <row r="68" spans="3:12">
      <c r="C68" s="31">
        <v>26</v>
      </c>
      <c r="D68" s="39" t="s">
        <v>45</v>
      </c>
      <c r="E68" s="33" t="s">
        <v>17</v>
      </c>
      <c r="F68" s="40"/>
      <c r="G68" s="41"/>
      <c r="H68" s="42"/>
      <c r="I68" s="43"/>
      <c r="J68" s="38">
        <f t="shared" si="0"/>
        <v>0.2</v>
      </c>
      <c r="K68" s="24">
        <v>0.2</v>
      </c>
      <c r="L68" s="56"/>
    </row>
    <row r="69" spans="3:12">
      <c r="C69" s="18"/>
      <c r="D69" s="39"/>
      <c r="E69" s="33" t="s">
        <v>18</v>
      </c>
      <c r="F69" s="40"/>
      <c r="G69" s="41"/>
      <c r="H69" s="42"/>
      <c r="I69" s="43"/>
      <c r="J69" s="38">
        <f t="shared" si="0"/>
        <v>53.311999999999998</v>
      </c>
      <c r="K69" s="56">
        <v>53.311999999999998</v>
      </c>
      <c r="L69" s="56"/>
    </row>
    <row r="70" spans="3:12">
      <c r="C70" s="31">
        <v>27</v>
      </c>
      <c r="D70" s="44" t="s">
        <v>46</v>
      </c>
      <c r="E70" s="33" t="s">
        <v>17</v>
      </c>
      <c r="F70" s="34"/>
      <c r="G70" s="35"/>
      <c r="H70" s="36"/>
      <c r="I70" s="37"/>
      <c r="J70" s="38">
        <f t="shared" si="0"/>
        <v>0.02</v>
      </c>
      <c r="K70" s="24">
        <v>0.02</v>
      </c>
      <c r="L70" s="24"/>
    </row>
    <row r="71" spans="3:12">
      <c r="C71" s="18"/>
      <c r="D71" s="39"/>
      <c r="E71" s="33" t="s">
        <v>18</v>
      </c>
      <c r="F71" s="40"/>
      <c r="G71" s="41"/>
      <c r="H71" s="42"/>
      <c r="I71" s="43"/>
      <c r="J71" s="38">
        <f t="shared" si="0"/>
        <v>16.940000000000001</v>
      </c>
      <c r="K71" s="24">
        <v>16.940000000000001</v>
      </c>
      <c r="L71" s="24"/>
    </row>
    <row r="72" spans="3:12">
      <c r="C72" s="31">
        <v>28</v>
      </c>
      <c r="D72" s="44" t="s">
        <v>47</v>
      </c>
      <c r="E72" s="33" t="s">
        <v>17</v>
      </c>
      <c r="F72" s="34"/>
      <c r="G72" s="35"/>
      <c r="H72" s="36"/>
      <c r="I72" s="37"/>
      <c r="J72" s="38">
        <f t="shared" si="0"/>
        <v>0.01</v>
      </c>
      <c r="K72" s="24">
        <v>0.01</v>
      </c>
      <c r="L72" s="24"/>
    </row>
    <row r="73" spans="3:12">
      <c r="C73" s="18"/>
      <c r="D73" s="39"/>
      <c r="E73" s="33" t="s">
        <v>18</v>
      </c>
      <c r="F73" s="40"/>
      <c r="G73" s="41"/>
      <c r="H73" s="42"/>
      <c r="I73" s="43"/>
      <c r="J73" s="38">
        <f t="shared" si="0"/>
        <v>14.041</v>
      </c>
      <c r="K73" s="24">
        <v>14.041</v>
      </c>
      <c r="L73" s="24"/>
    </row>
    <row r="74" spans="3:12">
      <c r="C74" s="31">
        <v>29</v>
      </c>
      <c r="D74" s="44" t="s">
        <v>48</v>
      </c>
      <c r="E74" s="33" t="s">
        <v>17</v>
      </c>
      <c r="F74" s="34"/>
      <c r="G74" s="35"/>
      <c r="H74" s="36"/>
      <c r="I74" s="37"/>
      <c r="J74" s="38">
        <f t="shared" si="0"/>
        <v>0.05</v>
      </c>
      <c r="K74" s="24">
        <v>0.05</v>
      </c>
      <c r="L74" s="24"/>
    </row>
    <row r="75" spans="3:12">
      <c r="C75" s="18"/>
      <c r="D75" s="39"/>
      <c r="E75" s="33" t="s">
        <v>18</v>
      </c>
      <c r="F75" s="40"/>
      <c r="G75" s="41"/>
      <c r="H75" s="42"/>
      <c r="I75" s="43"/>
      <c r="J75" s="38">
        <f t="shared" si="0"/>
        <v>81.691999999999993</v>
      </c>
      <c r="K75" s="24">
        <v>81.691999999999993</v>
      </c>
      <c r="L75" s="24"/>
    </row>
    <row r="76" spans="3:12">
      <c r="C76" s="31">
        <v>30</v>
      </c>
      <c r="D76" s="39" t="s">
        <v>49</v>
      </c>
      <c r="E76" s="33" t="s">
        <v>17</v>
      </c>
      <c r="F76" s="40"/>
      <c r="G76" s="41"/>
      <c r="H76" s="42"/>
      <c r="I76" s="43"/>
      <c r="J76" s="38">
        <f t="shared" si="0"/>
        <v>0.05</v>
      </c>
      <c r="K76" s="24">
        <v>0.04</v>
      </c>
      <c r="L76" s="24">
        <v>0.01</v>
      </c>
    </row>
    <row r="77" spans="3:12">
      <c r="C77" s="18"/>
      <c r="D77" s="39"/>
      <c r="E77" s="33" t="s">
        <v>18</v>
      </c>
      <c r="F77" s="40"/>
      <c r="G77" s="41"/>
      <c r="H77" s="42"/>
      <c r="I77" s="43"/>
      <c r="J77" s="38">
        <f t="shared" si="0"/>
        <v>163.38399999999999</v>
      </c>
      <c r="K77" s="24">
        <v>81.691999999999993</v>
      </c>
      <c r="L77" s="24">
        <v>81.691999999999993</v>
      </c>
    </row>
    <row r="78" spans="3:12">
      <c r="C78" s="31">
        <v>31</v>
      </c>
      <c r="D78" s="44" t="s">
        <v>50</v>
      </c>
      <c r="E78" s="33" t="s">
        <v>17</v>
      </c>
      <c r="F78" s="34"/>
      <c r="G78" s="35"/>
      <c r="H78" s="36"/>
      <c r="I78" s="37"/>
      <c r="J78" s="38">
        <f t="shared" si="0"/>
        <v>0.01</v>
      </c>
      <c r="K78" s="24">
        <v>0.01</v>
      </c>
      <c r="L78" s="24"/>
    </row>
    <row r="79" spans="3:12">
      <c r="C79" s="18"/>
      <c r="D79" s="39"/>
      <c r="E79" s="33" t="s">
        <v>18</v>
      </c>
      <c r="F79" s="40"/>
      <c r="G79" s="41"/>
      <c r="H79" s="42"/>
      <c r="I79" s="43"/>
      <c r="J79" s="38">
        <f t="shared" si="0"/>
        <v>14.041</v>
      </c>
      <c r="K79" s="24">
        <v>14.041</v>
      </c>
      <c r="L79" s="24"/>
    </row>
    <row r="80" spans="3:12">
      <c r="C80" s="31">
        <v>32</v>
      </c>
      <c r="D80" s="39" t="s">
        <v>51</v>
      </c>
      <c r="E80" s="33" t="s">
        <v>17</v>
      </c>
      <c r="F80" s="40"/>
      <c r="G80" s="41"/>
      <c r="H80" s="42"/>
      <c r="I80" s="43"/>
      <c r="J80" s="38">
        <f t="shared" si="0"/>
        <v>0.03</v>
      </c>
      <c r="K80" s="24"/>
      <c r="L80" s="24">
        <v>0.03</v>
      </c>
    </row>
    <row r="81" spans="3:12">
      <c r="C81" s="18"/>
      <c r="D81" s="39"/>
      <c r="E81" s="33" t="s">
        <v>18</v>
      </c>
      <c r="F81" s="40"/>
      <c r="G81" s="41"/>
      <c r="H81" s="42"/>
      <c r="I81" s="43"/>
      <c r="J81" s="38">
        <f t="shared" ref="J81:J107" si="1">K81+L81</f>
        <v>108.55500000000001</v>
      </c>
      <c r="K81" s="24"/>
      <c r="L81" s="24">
        <v>108.55500000000001</v>
      </c>
    </row>
    <row r="82" spans="3:12">
      <c r="C82" s="31">
        <v>33</v>
      </c>
      <c r="D82" s="39" t="s">
        <v>52</v>
      </c>
      <c r="E82" s="33" t="s">
        <v>17</v>
      </c>
      <c r="F82" s="40"/>
      <c r="G82" s="41"/>
      <c r="H82" s="42"/>
      <c r="I82" s="43"/>
      <c r="J82" s="38">
        <f t="shared" si="1"/>
        <v>4.4999999999999998E-2</v>
      </c>
      <c r="K82" s="24">
        <v>4.4999999999999998E-2</v>
      </c>
      <c r="L82" s="24"/>
    </row>
    <row r="83" spans="3:12">
      <c r="C83" s="18"/>
      <c r="D83" s="39"/>
      <c r="E83" s="33" t="s">
        <v>18</v>
      </c>
      <c r="F83" s="40"/>
      <c r="G83" s="41"/>
      <c r="H83" s="42"/>
      <c r="I83" s="43"/>
      <c r="J83" s="38">
        <f t="shared" si="1"/>
        <v>57.072000000000003</v>
      </c>
      <c r="K83" s="24">
        <v>57.072000000000003</v>
      </c>
      <c r="L83" s="24"/>
    </row>
    <row r="84" spans="3:12">
      <c r="C84" s="31">
        <v>34</v>
      </c>
      <c r="D84" s="39" t="s">
        <v>53</v>
      </c>
      <c r="E84" s="33" t="s">
        <v>17</v>
      </c>
      <c r="F84" s="40"/>
      <c r="G84" s="41"/>
      <c r="H84" s="42"/>
      <c r="I84" s="43"/>
      <c r="J84" s="38">
        <f t="shared" si="1"/>
        <v>4.4999999999999998E-2</v>
      </c>
      <c r="K84" s="24">
        <v>4.4999999999999998E-2</v>
      </c>
      <c r="L84" s="24"/>
    </row>
    <row r="85" spans="3:12">
      <c r="C85" s="18"/>
      <c r="D85" s="39"/>
      <c r="E85" s="33" t="s">
        <v>18</v>
      </c>
      <c r="F85" s="40"/>
      <c r="G85" s="41"/>
      <c r="H85" s="42"/>
      <c r="I85" s="43"/>
      <c r="J85" s="38">
        <f t="shared" si="1"/>
        <v>31.17</v>
      </c>
      <c r="K85" s="24">
        <v>31.17</v>
      </c>
      <c r="L85" s="24"/>
    </row>
    <row r="86" spans="3:12">
      <c r="C86" s="31">
        <v>35</v>
      </c>
      <c r="D86" s="39" t="s">
        <v>54</v>
      </c>
      <c r="E86" s="33" t="s">
        <v>17</v>
      </c>
      <c r="F86" s="40"/>
      <c r="G86" s="41"/>
      <c r="H86" s="42"/>
      <c r="I86" s="43"/>
      <c r="J86" s="38">
        <f t="shared" si="1"/>
        <v>0.04</v>
      </c>
      <c r="K86" s="24">
        <v>0.04</v>
      </c>
      <c r="L86" s="24"/>
    </row>
    <row r="87" spans="3:12">
      <c r="C87" s="18"/>
      <c r="D87" s="39"/>
      <c r="E87" s="33" t="s">
        <v>18</v>
      </c>
      <c r="F87" s="40"/>
      <c r="G87" s="41"/>
      <c r="H87" s="42"/>
      <c r="I87" s="43"/>
      <c r="J87" s="38">
        <f t="shared" si="1"/>
        <v>42.454000000000001</v>
      </c>
      <c r="K87" s="24">
        <v>42.454000000000001</v>
      </c>
      <c r="L87" s="24"/>
    </row>
    <row r="88" spans="3:12">
      <c r="C88" s="31">
        <v>36</v>
      </c>
      <c r="D88" s="44" t="s">
        <v>55</v>
      </c>
      <c r="E88" s="33" t="s">
        <v>17</v>
      </c>
      <c r="F88" s="34"/>
      <c r="G88" s="35"/>
      <c r="H88" s="36"/>
      <c r="I88" s="37"/>
      <c r="J88" s="38">
        <f t="shared" si="1"/>
        <v>0.11</v>
      </c>
      <c r="K88" s="24">
        <v>0.08</v>
      </c>
      <c r="L88" s="24">
        <v>0.03</v>
      </c>
    </row>
    <row r="89" spans="3:12">
      <c r="C89" s="18"/>
      <c r="D89" s="39"/>
      <c r="E89" s="33" t="s">
        <v>18</v>
      </c>
      <c r="F89" s="40"/>
      <c r="G89" s="41"/>
      <c r="H89" s="42"/>
      <c r="I89" s="43"/>
      <c r="J89" s="38">
        <f t="shared" si="1"/>
        <v>151.27699999999999</v>
      </c>
      <c r="K89" s="24">
        <v>112.33</v>
      </c>
      <c r="L89" s="24">
        <v>38.947000000000003</v>
      </c>
    </row>
    <row r="90" spans="3:12">
      <c r="C90" s="31">
        <v>37</v>
      </c>
      <c r="D90" s="39" t="s">
        <v>56</v>
      </c>
      <c r="E90" s="33" t="s">
        <v>17</v>
      </c>
      <c r="F90" s="40"/>
      <c r="G90" s="41"/>
      <c r="H90" s="42"/>
      <c r="I90" s="43"/>
      <c r="J90" s="38">
        <f t="shared" si="1"/>
        <v>0.2</v>
      </c>
      <c r="K90" s="24"/>
      <c r="L90" s="24">
        <v>0.2</v>
      </c>
    </row>
    <row r="91" spans="3:12">
      <c r="C91" s="18"/>
      <c r="D91" s="39"/>
      <c r="E91" s="33" t="s">
        <v>18</v>
      </c>
      <c r="F91" s="40"/>
      <c r="G91" s="41"/>
      <c r="H91" s="42"/>
      <c r="I91" s="43"/>
      <c r="J91" s="38">
        <f t="shared" si="1"/>
        <v>167.03299999999999</v>
      </c>
      <c r="K91" s="24"/>
      <c r="L91" s="56">
        <v>167.03299999999999</v>
      </c>
    </row>
    <row r="92" spans="3:12">
      <c r="C92" s="31">
        <v>38</v>
      </c>
      <c r="D92" s="39" t="s">
        <v>57</v>
      </c>
      <c r="E92" s="33" t="s">
        <v>17</v>
      </c>
      <c r="F92" s="40"/>
      <c r="G92" s="41"/>
      <c r="H92" s="42"/>
      <c r="I92" s="43"/>
      <c r="J92" s="38">
        <f t="shared" si="1"/>
        <v>0.2</v>
      </c>
      <c r="K92" s="24"/>
      <c r="L92" s="24">
        <v>0.2</v>
      </c>
    </row>
    <row r="93" spans="3:12">
      <c r="C93" s="18"/>
      <c r="D93" s="39"/>
      <c r="E93" s="33" t="s">
        <v>18</v>
      </c>
      <c r="F93" s="40"/>
      <c r="G93" s="41"/>
      <c r="H93" s="42"/>
      <c r="I93" s="43"/>
      <c r="J93" s="38">
        <f t="shared" si="1"/>
        <v>132.03</v>
      </c>
      <c r="K93" s="24"/>
      <c r="L93" s="24">
        <v>132.03</v>
      </c>
    </row>
    <row r="94" spans="3:12">
      <c r="C94" s="31">
        <v>39</v>
      </c>
      <c r="D94" s="39" t="s">
        <v>58</v>
      </c>
      <c r="E94" s="33" t="s">
        <v>17</v>
      </c>
      <c r="F94" s="40"/>
      <c r="G94" s="41"/>
      <c r="H94" s="42"/>
      <c r="I94" s="43"/>
      <c r="J94" s="38">
        <f t="shared" si="1"/>
        <v>0.2</v>
      </c>
      <c r="K94" s="24"/>
      <c r="L94" s="24">
        <v>0.2</v>
      </c>
    </row>
    <row r="95" spans="3:12">
      <c r="C95" s="18"/>
      <c r="D95" s="39"/>
      <c r="E95" s="33" t="s">
        <v>18</v>
      </c>
      <c r="F95" s="40"/>
      <c r="G95" s="41"/>
      <c r="H95" s="42"/>
      <c r="I95" s="43"/>
      <c r="J95" s="38">
        <f t="shared" si="1"/>
        <v>80.100999999999999</v>
      </c>
      <c r="K95" s="24"/>
      <c r="L95" s="24">
        <v>80.100999999999999</v>
      </c>
    </row>
    <row r="96" spans="3:12">
      <c r="C96" s="31">
        <v>40</v>
      </c>
      <c r="D96" s="44" t="s">
        <v>59</v>
      </c>
      <c r="E96" s="33" t="s">
        <v>17</v>
      </c>
      <c r="F96" s="34"/>
      <c r="G96" s="35"/>
      <c r="H96" s="36"/>
      <c r="I96" s="37"/>
      <c r="J96" s="38">
        <f t="shared" si="1"/>
        <v>6.5000000000000002E-2</v>
      </c>
      <c r="K96" s="24">
        <v>6.5000000000000002E-2</v>
      </c>
      <c r="L96" s="24"/>
    </row>
    <row r="97" spans="3:12">
      <c r="C97" s="18"/>
      <c r="D97" s="39"/>
      <c r="E97" s="33" t="s">
        <v>18</v>
      </c>
      <c r="F97" s="40"/>
      <c r="G97" s="41"/>
      <c r="H97" s="42"/>
      <c r="I97" s="43"/>
      <c r="J97" s="38">
        <f t="shared" si="1"/>
        <v>122.182</v>
      </c>
      <c r="K97" s="56">
        <v>122.182</v>
      </c>
      <c r="L97" s="24"/>
    </row>
    <row r="98" spans="3:12">
      <c r="C98" s="31">
        <v>41</v>
      </c>
      <c r="D98" s="32" t="s">
        <v>60</v>
      </c>
      <c r="E98" s="33" t="s">
        <v>17</v>
      </c>
      <c r="F98" s="19"/>
      <c r="G98" s="20"/>
      <c r="H98" s="21"/>
      <c r="I98" s="22"/>
      <c r="J98" s="38">
        <f t="shared" si="1"/>
        <v>0.05</v>
      </c>
      <c r="K98" s="24"/>
      <c r="L98" s="24">
        <v>0.05</v>
      </c>
    </row>
    <row r="99" spans="3:12">
      <c r="C99" s="18"/>
      <c r="D99" s="57"/>
      <c r="E99" s="33" t="s">
        <v>18</v>
      </c>
      <c r="F99" s="27"/>
      <c r="G99" s="28"/>
      <c r="H99" s="29"/>
      <c r="I99" s="30"/>
      <c r="J99" s="38">
        <f t="shared" si="1"/>
        <v>81.691999999999993</v>
      </c>
      <c r="K99" s="24"/>
      <c r="L99" s="24">
        <v>81.691999999999993</v>
      </c>
    </row>
    <row r="100" spans="3:12">
      <c r="C100" s="31">
        <v>42</v>
      </c>
      <c r="D100" s="57" t="s">
        <v>61</v>
      </c>
      <c r="E100" s="33" t="s">
        <v>17</v>
      </c>
      <c r="F100" s="27"/>
      <c r="G100" s="28"/>
      <c r="H100" s="29"/>
      <c r="I100" s="30"/>
      <c r="J100" s="38">
        <f t="shared" si="1"/>
        <v>0.01</v>
      </c>
      <c r="K100" s="24">
        <v>0.01</v>
      </c>
      <c r="L100" s="24"/>
    </row>
    <row r="101" spans="3:12">
      <c r="C101" s="18"/>
      <c r="D101" s="57"/>
      <c r="E101" s="33" t="s">
        <v>18</v>
      </c>
      <c r="F101" s="27"/>
      <c r="G101" s="28"/>
      <c r="H101" s="29"/>
      <c r="I101" s="30"/>
      <c r="J101" s="38">
        <f t="shared" si="1"/>
        <v>20</v>
      </c>
      <c r="K101" s="24">
        <v>20</v>
      </c>
      <c r="L101" s="24"/>
    </row>
    <row r="102" spans="3:12">
      <c r="C102" s="31">
        <v>43</v>
      </c>
      <c r="D102" s="32" t="s">
        <v>62</v>
      </c>
      <c r="E102" s="33" t="s">
        <v>17</v>
      </c>
      <c r="F102" s="19"/>
      <c r="G102" s="20"/>
      <c r="H102" s="21"/>
      <c r="I102" s="22"/>
      <c r="J102" s="38">
        <f t="shared" si="1"/>
        <v>0.30000000000000004</v>
      </c>
      <c r="K102" s="24">
        <v>0.1</v>
      </c>
      <c r="L102" s="24">
        <v>0.2</v>
      </c>
    </row>
    <row r="103" spans="3:12">
      <c r="C103" s="18"/>
      <c r="D103" s="57"/>
      <c r="E103" s="33" t="s">
        <v>18</v>
      </c>
      <c r="F103" s="27"/>
      <c r="G103" s="28"/>
      <c r="H103" s="29"/>
      <c r="I103" s="30"/>
      <c r="J103" s="38">
        <f t="shared" si="1"/>
        <v>132.15700000000001</v>
      </c>
      <c r="K103" s="24">
        <v>40.125999999999998</v>
      </c>
      <c r="L103" s="24">
        <v>92.031000000000006</v>
      </c>
    </row>
    <row r="104" spans="3:12">
      <c r="C104" s="31">
        <v>44</v>
      </c>
      <c r="D104" s="32" t="s">
        <v>63</v>
      </c>
      <c r="E104" s="33" t="s">
        <v>17</v>
      </c>
      <c r="F104" s="19"/>
      <c r="G104" s="20"/>
      <c r="H104" s="21"/>
      <c r="I104" s="22"/>
      <c r="J104" s="38">
        <f t="shared" si="1"/>
        <v>0.01</v>
      </c>
      <c r="K104" s="24"/>
      <c r="L104" s="24">
        <v>0.01</v>
      </c>
    </row>
    <row r="105" spans="3:12">
      <c r="C105" s="18"/>
      <c r="D105" s="57"/>
      <c r="E105" s="33" t="s">
        <v>18</v>
      </c>
      <c r="F105" s="27"/>
      <c r="G105" s="28"/>
      <c r="H105" s="29"/>
      <c r="I105" s="30"/>
      <c r="J105" s="38">
        <f t="shared" si="1"/>
        <v>8.5489999999999995</v>
      </c>
      <c r="K105" s="24"/>
      <c r="L105" s="24">
        <v>8.5489999999999995</v>
      </c>
    </row>
    <row r="106" spans="3:12">
      <c r="C106" s="31">
        <v>45</v>
      </c>
      <c r="D106" s="32" t="s">
        <v>64</v>
      </c>
      <c r="E106" s="33" t="s">
        <v>17</v>
      </c>
      <c r="F106" s="19"/>
      <c r="G106" s="20"/>
      <c r="H106" s="21"/>
      <c r="I106" s="22"/>
      <c r="J106" s="38">
        <f t="shared" si="1"/>
        <v>0.01</v>
      </c>
      <c r="K106" s="24">
        <v>0.01</v>
      </c>
      <c r="L106" s="24"/>
    </row>
    <row r="107" spans="3:12">
      <c r="C107" s="18"/>
      <c r="D107" s="57"/>
      <c r="E107" s="33" t="s">
        <v>18</v>
      </c>
      <c r="F107" s="27"/>
      <c r="G107" s="28"/>
      <c r="H107" s="29"/>
      <c r="I107" s="30"/>
      <c r="J107" s="38">
        <f t="shared" si="1"/>
        <v>14.041</v>
      </c>
      <c r="K107" s="24">
        <v>14.041</v>
      </c>
      <c r="L107" s="24"/>
    </row>
    <row r="110" spans="3:12">
      <c r="D110" s="58" t="s">
        <v>65</v>
      </c>
      <c r="E110" s="58"/>
      <c r="F110" s="58" t="s">
        <v>66</v>
      </c>
      <c r="J110" s="58" t="s">
        <v>66</v>
      </c>
    </row>
    <row r="111" spans="3:12">
      <c r="D111" s="58"/>
      <c r="E111" s="58"/>
      <c r="F111" s="58"/>
      <c r="J111" s="58"/>
    </row>
    <row r="112" spans="3:12">
      <c r="D112" s="58" t="s">
        <v>67</v>
      </c>
      <c r="E112" s="58"/>
      <c r="F112" s="58" t="s">
        <v>68</v>
      </c>
      <c r="J112" s="58" t="s">
        <v>68</v>
      </c>
    </row>
  </sheetData>
  <mergeCells count="8">
    <mergeCell ref="C9:L9"/>
    <mergeCell ref="C11:C13"/>
    <mergeCell ref="D11:D13"/>
    <mergeCell ref="E11:E13"/>
    <mergeCell ref="F11:F13"/>
    <mergeCell ref="G11:L11"/>
    <mergeCell ref="G12:I12"/>
    <mergeCell ref="J12:L1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2018-04-17T14:55:16Z</dcterms:created>
  <dcterms:modified xsi:type="dcterms:W3CDTF">2018-04-17T14:55:42Z</dcterms:modified>
</cp:coreProperties>
</file>